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ub20" sheetId="1" r:id="rId1"/>
  </sheets>
  <definedNames/>
  <calcPr fullCalcOnLoad="1"/>
</workbook>
</file>

<file path=xl/sharedStrings.xml><?xml version="1.0" encoding="utf-8"?>
<sst xmlns="http://schemas.openxmlformats.org/spreadsheetml/2006/main" count="238" uniqueCount="84">
  <si>
    <t>distance</t>
  </si>
  <si>
    <t>time</t>
  </si>
  <si>
    <t>from</t>
  </si>
  <si>
    <t>to</t>
  </si>
  <si>
    <t>Rowardennan to Inversnaid</t>
  </si>
  <si>
    <t>Inversnaid to Beinglas Farm</t>
  </si>
  <si>
    <t>Beinglas Farm to Auchtertryre</t>
  </si>
  <si>
    <t>Auchtertyre to Bridge of Orchy</t>
  </si>
  <si>
    <t>Bridge of Orchy to Kinghouse</t>
  </si>
  <si>
    <t>Kingshouse to Kinlochleven</t>
  </si>
  <si>
    <t xml:space="preserve">beinglas </t>
  </si>
  <si>
    <t>derrydarroch</t>
  </si>
  <si>
    <t>big gate</t>
  </si>
  <si>
    <t xml:space="preserve">big gate </t>
  </si>
  <si>
    <t>auchtertyre</t>
  </si>
  <si>
    <t>tyndrum</t>
  </si>
  <si>
    <t>bridge</t>
  </si>
  <si>
    <t xml:space="preserve">bridge </t>
  </si>
  <si>
    <t>bridge of orchy</t>
  </si>
  <si>
    <t>gate</t>
  </si>
  <si>
    <t>kingshouse</t>
  </si>
  <si>
    <t>Kinlochleven to Lundavra</t>
  </si>
  <si>
    <t>Lundavra to Fort William</t>
  </si>
  <si>
    <t>rowardennan</t>
  </si>
  <si>
    <t>single track</t>
  </si>
  <si>
    <t>hotel</t>
  </si>
  <si>
    <t>Leg Total</t>
  </si>
  <si>
    <t xml:space="preserve">kinlochleven  </t>
  </si>
  <si>
    <t>sheep pen</t>
  </si>
  <si>
    <t>lundavra</t>
  </si>
  <si>
    <t xml:space="preserve">lundavra  </t>
  </si>
  <si>
    <t>stile</t>
  </si>
  <si>
    <t>car park</t>
  </si>
  <si>
    <t>finish</t>
  </si>
  <si>
    <t>Rest</t>
  </si>
  <si>
    <t>inversnaid</t>
  </si>
  <si>
    <t xml:space="preserve">gate </t>
  </si>
  <si>
    <t>beinglas</t>
  </si>
  <si>
    <t>total</t>
  </si>
  <si>
    <t>pace</t>
  </si>
  <si>
    <t>post</t>
  </si>
  <si>
    <t>Milngavie to Drymen</t>
  </si>
  <si>
    <t xml:space="preserve">start </t>
  </si>
  <si>
    <t xml:space="preserve">end of wood </t>
  </si>
  <si>
    <t>wall</t>
  </si>
  <si>
    <t>beech tree</t>
  </si>
  <si>
    <t>steps</t>
  </si>
  <si>
    <t>drymen</t>
  </si>
  <si>
    <t>Drymen to Balmaha</t>
  </si>
  <si>
    <t xml:space="preserve">drymen </t>
  </si>
  <si>
    <t>path junction</t>
  </si>
  <si>
    <t xml:space="preserve">path junction </t>
  </si>
  <si>
    <t>balmaha</t>
  </si>
  <si>
    <t>Balmaha to Rowardennan</t>
  </si>
  <si>
    <t xml:space="preserve">balmaha  </t>
  </si>
  <si>
    <t>salchony</t>
  </si>
  <si>
    <t>6.84m - 1:20:00</t>
  </si>
  <si>
    <t>7.17 - 1:18:00</t>
  </si>
  <si>
    <t>6.67m - 1:30:00</t>
  </si>
  <si>
    <t>9.63m - 2:00:00</t>
  </si>
  <si>
    <t>9.21m - 1:50:00</t>
  </si>
  <si>
    <t>12.04m - 2:30:00</t>
  </si>
  <si>
    <t>9.06m - 2:10:00</t>
  </si>
  <si>
    <t>7.56m - 1:53:00</t>
  </si>
  <si>
    <t>6.97m - 1:23:00</t>
  </si>
  <si>
    <t>rest</t>
  </si>
  <si>
    <t>12.11m - 2:00:00</t>
  </si>
  <si>
    <t>7.89m - 1:26:00 +  5:00</t>
  </si>
  <si>
    <t>carmyle cottage</t>
  </si>
  <si>
    <t>12.19m - 1:57:28</t>
  </si>
  <si>
    <t>6.87m - 1:19:13</t>
  </si>
  <si>
    <t>7.27 - 1:19:15</t>
  </si>
  <si>
    <t>6.61m - 1:27:56</t>
  </si>
  <si>
    <t>9.55m - 2:03:06</t>
  </si>
  <si>
    <t>9.27m - 1:43:17</t>
  </si>
  <si>
    <t>11.98m - 2:30:51</t>
  </si>
  <si>
    <t>9.08m - 2:17:09</t>
  </si>
  <si>
    <t>7.50m - 1:47:20</t>
  </si>
  <si>
    <t>6.92m - 1:23:45</t>
  </si>
  <si>
    <t>08 times</t>
  </si>
  <si>
    <t>2009 sub 20hr plan</t>
  </si>
  <si>
    <t>2009 actual times</t>
  </si>
  <si>
    <t>West Highland Way Schedule</t>
  </si>
  <si>
    <t>7.84m - 1:28:21 +  4:50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</si>
</sst>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:mm:ss"/>
    <numFmt numFmtId="166" formatCode="[hh]:mm"/>
    <numFmt numFmtId="167" formatCode="0.0"/>
    <numFmt numFmtId="168" formatCode="h:mm"/>
    <numFmt numFmtId="169" formatCode="m:ss"/>
    <numFmt numFmtId="170" formatCode="00\-00"/>
  </numFmts>
  <fonts count="21">
    <font>
      <sz val="11"/>
      <color indexed="8"/>
      <name val="Calibri"/>
      <family val="2"/>
    </font>
    <font>
      <sz val="12"/>
      <color indexed="8"/>
      <name val="Maiandra GD"/>
      <family val="2"/>
    </font>
    <font>
      <sz val="8"/>
      <name val="Calibri"/>
      <family val="2"/>
    </font>
    <font>
      <sz val="12"/>
      <name val="Maiandra G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Maiandra GD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5" fontId="1" fillId="0" borderId="0" xfId="0" applyNumberFormat="1" applyFont="1" applyBorder="1" applyAlignment="1">
      <alignment horizontal="center"/>
    </xf>
    <xf numFmtId="45" fontId="3" fillId="0" borderId="11" xfId="0" applyNumberFormat="1" applyFont="1" applyFill="1" applyBorder="1" applyAlignment="1">
      <alignment horizontal="center"/>
    </xf>
    <xf numFmtId="45" fontId="3" fillId="0" borderId="12" xfId="0" applyNumberFormat="1" applyFont="1" applyFill="1" applyBorder="1" applyAlignment="1">
      <alignment horizontal="center"/>
    </xf>
    <xf numFmtId="45" fontId="3" fillId="0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4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24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3" fillId="24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24" borderId="18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24" borderId="19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24" borderId="23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2" fontId="1" fillId="24" borderId="24" xfId="0" applyNumberFormat="1" applyFont="1" applyFill="1" applyBorder="1" applyAlignment="1">
      <alignment horizontal="center"/>
    </xf>
    <xf numFmtId="165" fontId="3" fillId="24" borderId="25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2" fontId="1" fillId="24" borderId="29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/>
    </xf>
    <xf numFmtId="2" fontId="1" fillId="24" borderId="33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2" fontId="1" fillId="24" borderId="27" xfId="0" applyNumberFormat="1" applyFont="1" applyFill="1" applyBorder="1" applyAlignment="1">
      <alignment horizontal="center"/>
    </xf>
    <xf numFmtId="165" fontId="3" fillId="24" borderId="3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5" fontId="3" fillId="0" borderId="28" xfId="0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2" fontId="1" fillId="0" borderId="37" xfId="0" applyNumberFormat="1" applyFont="1" applyBorder="1" applyAlignment="1">
      <alignment horizontal="center"/>
    </xf>
    <xf numFmtId="165" fontId="3" fillId="0" borderId="34" xfId="0" applyNumberFormat="1" applyFont="1" applyFill="1" applyBorder="1" applyAlignment="1">
      <alignment horizontal="center"/>
    </xf>
    <xf numFmtId="45" fontId="3" fillId="0" borderId="38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24" borderId="40" xfId="0" applyNumberFormat="1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5" fontId="3" fillId="0" borderId="42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1" fillId="24" borderId="1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4" borderId="1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165" fontId="3" fillId="24" borderId="46" xfId="0" applyNumberFormat="1" applyFont="1" applyFill="1" applyBorder="1" applyAlignment="1">
      <alignment horizontal="left" vertical="center"/>
    </xf>
    <xf numFmtId="0" fontId="1" fillId="24" borderId="47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24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24" borderId="50" xfId="0" applyFont="1" applyFill="1" applyBorder="1" applyAlignment="1">
      <alignment horizontal="left" vertical="center"/>
    </xf>
    <xf numFmtId="0" fontId="20" fillId="24" borderId="51" xfId="0" applyFont="1" applyFill="1" applyBorder="1" applyAlignment="1">
      <alignment horizontal="left" vertical="center"/>
    </xf>
    <xf numFmtId="0" fontId="1" fillId="24" borderId="26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26" xfId="0" applyFont="1" applyFill="1" applyBorder="1" applyAlignment="1">
      <alignment horizontal="left"/>
    </xf>
    <xf numFmtId="0" fontId="1" fillId="24" borderId="47" xfId="0" applyFont="1" applyFill="1" applyBorder="1" applyAlignment="1">
      <alignment horizontal="left"/>
    </xf>
    <xf numFmtId="0" fontId="1" fillId="24" borderId="31" xfId="0" applyFont="1" applyFill="1" applyBorder="1" applyAlignment="1">
      <alignment horizontal="left"/>
    </xf>
    <xf numFmtId="165" fontId="3" fillId="24" borderId="46" xfId="0" applyNumberFormat="1" applyFont="1" applyFill="1" applyBorder="1" applyAlignment="1">
      <alignment horizontal="left" vertical="center"/>
    </xf>
    <xf numFmtId="165" fontId="3" fillId="24" borderId="50" xfId="0" applyNumberFormat="1" applyFont="1" applyFill="1" applyBorder="1" applyAlignment="1">
      <alignment horizontal="left" vertical="center"/>
    </xf>
    <xf numFmtId="2" fontId="20" fillId="24" borderId="51" xfId="0" applyNumberFormat="1" applyFont="1" applyFill="1" applyBorder="1" applyAlignment="1">
      <alignment horizontal="center"/>
    </xf>
    <xf numFmtId="2" fontId="20" fillId="24" borderId="52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75" zoomScalePageLayoutView="0" workbookViewId="0" topLeftCell="A71">
      <selection activeCell="C75" sqref="C75"/>
    </sheetView>
  </sheetViews>
  <sheetFormatPr defaultColWidth="9.140625" defaultRowHeight="15"/>
  <cols>
    <col min="1" max="1" width="17.8515625" style="89" customWidth="1"/>
    <col min="2" max="2" width="18.57421875" style="1" customWidth="1"/>
    <col min="3" max="3" width="9.140625" style="17" customWidth="1"/>
    <col min="4" max="4" width="12.140625" style="3" customWidth="1"/>
    <col min="5" max="5" width="10.421875" style="3" customWidth="1"/>
    <col min="6" max="7" width="9.140625" style="17" customWidth="1"/>
    <col min="8" max="8" width="12.140625" style="3" customWidth="1"/>
    <col min="9" max="9" width="10.421875" style="3" customWidth="1"/>
    <col min="10" max="10" width="9.140625" style="17" customWidth="1"/>
    <col min="11" max="11" width="4.140625" style="1" customWidth="1"/>
    <col min="12" max="16384" width="9.140625" style="1" customWidth="1"/>
  </cols>
  <sheetData>
    <row r="1" spans="1:10" ht="16.5" thickBot="1">
      <c r="A1" s="98" t="s">
        <v>82</v>
      </c>
      <c r="B1" s="2"/>
      <c r="C1" s="109" t="s">
        <v>80</v>
      </c>
      <c r="D1" s="110"/>
      <c r="E1" s="110"/>
      <c r="F1" s="111"/>
      <c r="G1" s="109" t="s">
        <v>81</v>
      </c>
      <c r="H1" s="110"/>
      <c r="I1" s="110"/>
      <c r="J1" s="111"/>
    </row>
    <row r="2" spans="1:10" ht="15.75">
      <c r="A2" s="102" t="s">
        <v>41</v>
      </c>
      <c r="B2" s="106"/>
      <c r="C2" s="99" t="s">
        <v>66</v>
      </c>
      <c r="D2" s="100"/>
      <c r="E2" s="100"/>
      <c r="F2" s="101"/>
      <c r="G2" s="99" t="s">
        <v>69</v>
      </c>
      <c r="H2" s="100"/>
      <c r="I2" s="100"/>
      <c r="J2" s="101"/>
    </row>
    <row r="3" spans="1:10" ht="16.5" thickBot="1">
      <c r="A3" s="81" t="s">
        <v>2</v>
      </c>
      <c r="B3" s="40" t="s">
        <v>3</v>
      </c>
      <c r="C3" s="22" t="s">
        <v>0</v>
      </c>
      <c r="D3" s="10" t="s">
        <v>1</v>
      </c>
      <c r="E3" s="10" t="s">
        <v>38</v>
      </c>
      <c r="F3" s="66" t="s">
        <v>39</v>
      </c>
      <c r="G3" s="22" t="s">
        <v>0</v>
      </c>
      <c r="H3" s="10" t="s">
        <v>1</v>
      </c>
      <c r="I3" s="10" t="s">
        <v>38</v>
      </c>
      <c r="J3" s="66" t="s">
        <v>39</v>
      </c>
    </row>
    <row r="4" spans="1:10" ht="15.75">
      <c r="A4" s="82" t="s">
        <v>42</v>
      </c>
      <c r="B4" s="41" t="s">
        <v>43</v>
      </c>
      <c r="C4" s="23">
        <v>2.14</v>
      </c>
      <c r="D4" s="7">
        <v>0.017361111111111112</v>
      </c>
      <c r="E4" s="7">
        <v>0.017361111111111112</v>
      </c>
      <c r="F4" s="67">
        <v>11.41</v>
      </c>
      <c r="G4" s="23">
        <v>2.19</v>
      </c>
      <c r="H4" s="7">
        <v>0.014642824074074074</v>
      </c>
      <c r="I4" s="7">
        <v>0.014642824074074074</v>
      </c>
      <c r="J4" s="67">
        <v>9.38</v>
      </c>
    </row>
    <row r="5" spans="1:10" ht="15.75">
      <c r="A5" s="83" t="s">
        <v>43</v>
      </c>
      <c r="B5" s="42" t="s">
        <v>44</v>
      </c>
      <c r="C5" s="24">
        <v>2.2</v>
      </c>
      <c r="D5" s="8">
        <v>0.015277777777777777</v>
      </c>
      <c r="E5" s="8">
        <f>SUM(E4+D5)</f>
        <v>0.03263888888888889</v>
      </c>
      <c r="F5" s="68">
        <v>10</v>
      </c>
      <c r="G5" s="24">
        <v>2.22</v>
      </c>
      <c r="H5" s="8">
        <v>0.014976041666666667</v>
      </c>
      <c r="I5" s="8">
        <f>SUM(I4+H5)</f>
        <v>0.02961886574074074</v>
      </c>
      <c r="J5" s="68">
        <v>9.42</v>
      </c>
    </row>
    <row r="6" spans="1:10" ht="15.75">
      <c r="A6" s="83" t="s">
        <v>44</v>
      </c>
      <c r="B6" s="42" t="s">
        <v>45</v>
      </c>
      <c r="C6" s="24">
        <v>2.71</v>
      </c>
      <c r="D6" s="8">
        <v>0.016666666666666666</v>
      </c>
      <c r="E6" s="11">
        <f>SUM(E5+D6)</f>
        <v>0.04930555555555556</v>
      </c>
      <c r="F6" s="68">
        <v>8.52</v>
      </c>
      <c r="G6" s="24">
        <v>2.72</v>
      </c>
      <c r="H6" s="8">
        <v>0.018084143518518517</v>
      </c>
      <c r="I6" s="11">
        <f>SUM(I5+H6)</f>
        <v>0.04770300925925926</v>
      </c>
      <c r="J6" s="68">
        <v>9.35</v>
      </c>
    </row>
    <row r="7" spans="1:10" ht="15.75">
      <c r="A7" s="83" t="s">
        <v>45</v>
      </c>
      <c r="B7" s="42" t="s">
        <v>46</v>
      </c>
      <c r="C7" s="24">
        <v>2.62</v>
      </c>
      <c r="D7" s="8">
        <v>0.016666666666666666</v>
      </c>
      <c r="E7" s="11">
        <f>SUM(E6+D7)</f>
        <v>0.06597222222222222</v>
      </c>
      <c r="F7" s="68">
        <v>9.1</v>
      </c>
      <c r="G7" s="24">
        <v>2.62</v>
      </c>
      <c r="H7" s="8">
        <v>0.017170486111111112</v>
      </c>
      <c r="I7" s="11">
        <f>SUM(I6+H7)</f>
        <v>0.06487349537037038</v>
      </c>
      <c r="J7" s="68">
        <v>9.27</v>
      </c>
    </row>
    <row r="8" spans="1:10" ht="16.5" thickBot="1">
      <c r="A8" s="87" t="s">
        <v>46</v>
      </c>
      <c r="B8" s="43" t="s">
        <v>47</v>
      </c>
      <c r="C8" s="25">
        <v>2.44</v>
      </c>
      <c r="D8" s="9">
        <v>0.017361111111111112</v>
      </c>
      <c r="E8" s="13">
        <f>SUM(E7+D8)</f>
        <v>0.08333333333333334</v>
      </c>
      <c r="F8" s="39">
        <v>10.15</v>
      </c>
      <c r="G8" s="25">
        <v>2.44</v>
      </c>
      <c r="H8" s="9">
        <v>0.016700462962962962</v>
      </c>
      <c r="I8" s="13">
        <f>SUM(I7+H8)</f>
        <v>0.08157395833333334</v>
      </c>
      <c r="J8" s="39">
        <v>9.52</v>
      </c>
    </row>
    <row r="9" spans="1:10" ht="15.75">
      <c r="A9" s="92">
        <v>0.08142361111111111</v>
      </c>
      <c r="B9" s="95" t="s">
        <v>26</v>
      </c>
      <c r="C9" s="26">
        <f>SUM(C4:C8)</f>
        <v>12.11</v>
      </c>
      <c r="D9" s="14">
        <f>SUM(D4:D8)</f>
        <v>0.08333333333333334</v>
      </c>
      <c r="E9" s="14"/>
      <c r="F9" s="69"/>
      <c r="G9" s="26">
        <f>SUM(G4:G8)</f>
        <v>12.19</v>
      </c>
      <c r="H9" s="14">
        <f>SUM(H4:H8)</f>
        <v>0.08157395833333334</v>
      </c>
      <c r="I9" s="14"/>
      <c r="J9" s="69"/>
    </row>
    <row r="10" spans="1:10" ht="16.5" thickBot="1">
      <c r="A10" s="97" t="s">
        <v>79</v>
      </c>
      <c r="B10" s="96" t="s">
        <v>34</v>
      </c>
      <c r="C10" s="27"/>
      <c r="D10" s="9">
        <v>0</v>
      </c>
      <c r="E10" s="13">
        <f>SUM(E8+D10)</f>
        <v>0.08333333333333334</v>
      </c>
      <c r="F10" s="39"/>
      <c r="G10" s="27"/>
      <c r="H10" s="9">
        <v>0</v>
      </c>
      <c r="I10" s="13">
        <f>SUM(I8+H10)</f>
        <v>0.08157395833333334</v>
      </c>
      <c r="J10" s="39"/>
    </row>
    <row r="11" spans="1:9" ht="16.5" thickBot="1">
      <c r="A11" s="85"/>
      <c r="B11" s="4"/>
      <c r="C11" s="16"/>
      <c r="D11" s="5"/>
      <c r="E11" s="5"/>
      <c r="G11" s="16"/>
      <c r="H11" s="5"/>
      <c r="I11" s="5"/>
    </row>
    <row r="12" spans="1:10" ht="15.75">
      <c r="A12" s="102" t="s">
        <v>48</v>
      </c>
      <c r="B12" s="103"/>
      <c r="C12" s="100" t="s">
        <v>56</v>
      </c>
      <c r="D12" s="100"/>
      <c r="E12" s="100"/>
      <c r="F12" s="101"/>
      <c r="G12" s="100" t="s">
        <v>70</v>
      </c>
      <c r="H12" s="100"/>
      <c r="I12" s="100"/>
      <c r="J12" s="101"/>
    </row>
    <row r="13" spans="1:10" ht="16.5" thickBot="1">
      <c r="A13" s="81" t="s">
        <v>2</v>
      </c>
      <c r="B13" s="28" t="s">
        <v>3</v>
      </c>
      <c r="C13" s="44" t="s">
        <v>0</v>
      </c>
      <c r="D13" s="10" t="s">
        <v>1</v>
      </c>
      <c r="E13" s="10" t="s">
        <v>38</v>
      </c>
      <c r="F13" s="66" t="s">
        <v>39</v>
      </c>
      <c r="G13" s="44" t="s">
        <v>0</v>
      </c>
      <c r="H13" s="10" t="s">
        <v>1</v>
      </c>
      <c r="I13" s="10" t="s">
        <v>38</v>
      </c>
      <c r="J13" s="66" t="s">
        <v>39</v>
      </c>
    </row>
    <row r="14" spans="1:10" ht="15.75">
      <c r="A14" s="82" t="s">
        <v>49</v>
      </c>
      <c r="B14" s="19" t="s">
        <v>50</v>
      </c>
      <c r="C14" s="45">
        <v>2.22</v>
      </c>
      <c r="D14" s="7">
        <v>0.015972222222222224</v>
      </c>
      <c r="E14" s="46">
        <f>SUM(E10+D14)</f>
        <v>0.09930555555555556</v>
      </c>
      <c r="F14" s="67">
        <v>10.22</v>
      </c>
      <c r="G14" s="45">
        <v>2.24</v>
      </c>
      <c r="H14" s="7">
        <v>0.015391550925925925</v>
      </c>
      <c r="I14" s="46">
        <f>SUM(I10+H14)</f>
        <v>0.09696550925925926</v>
      </c>
      <c r="J14" s="67">
        <v>9.54</v>
      </c>
    </row>
    <row r="15" spans="1:10" ht="15.75">
      <c r="A15" s="83" t="s">
        <v>51</v>
      </c>
      <c r="B15" s="20" t="s">
        <v>16</v>
      </c>
      <c r="C15" s="47">
        <v>2.38</v>
      </c>
      <c r="D15" s="8">
        <v>0.013888888888888888</v>
      </c>
      <c r="E15" s="48">
        <f>SUM(E14+D15)</f>
        <v>0.11319444444444446</v>
      </c>
      <c r="F15" s="68">
        <v>8.25</v>
      </c>
      <c r="G15" s="47">
        <v>2.36</v>
      </c>
      <c r="H15" s="8">
        <v>0.01732349537037037</v>
      </c>
      <c r="I15" s="48">
        <f>SUM(I14+H15)</f>
        <v>0.11428900462962963</v>
      </c>
      <c r="J15" s="68">
        <v>10.35</v>
      </c>
    </row>
    <row r="16" spans="1:10" ht="16.5" thickBot="1">
      <c r="A16" s="84" t="s">
        <v>16</v>
      </c>
      <c r="B16" s="21" t="s">
        <v>52</v>
      </c>
      <c r="C16" s="49">
        <v>2.24</v>
      </c>
      <c r="D16" s="9">
        <v>0.025694444444444447</v>
      </c>
      <c r="E16" s="50">
        <f>SUM(E15+D16)</f>
        <v>0.1388888888888889</v>
      </c>
      <c r="F16" s="70">
        <v>16.32</v>
      </c>
      <c r="G16" s="49">
        <v>2.27</v>
      </c>
      <c r="H16" s="9">
        <v>0.022299768518518517</v>
      </c>
      <c r="I16" s="50">
        <f>SUM(I15+H16)</f>
        <v>0.13658877314814816</v>
      </c>
      <c r="J16" s="70">
        <v>14.1</v>
      </c>
    </row>
    <row r="17" spans="1:10" ht="15.75">
      <c r="A17" s="107">
        <v>0.1391435185185185</v>
      </c>
      <c r="B17" s="93" t="s">
        <v>26</v>
      </c>
      <c r="C17" s="51">
        <f>SUM(C14:C16)</f>
        <v>6.84</v>
      </c>
      <c r="D17" s="14">
        <f>SUM(D14:D16)</f>
        <v>0.05555555555555556</v>
      </c>
      <c r="E17" s="52"/>
      <c r="F17" s="69"/>
      <c r="G17" s="51">
        <f>SUM(G14:G16)</f>
        <v>6.869999999999999</v>
      </c>
      <c r="H17" s="14">
        <f>SUM(H14:H16)</f>
        <v>0.055014814814814815</v>
      </c>
      <c r="I17" s="52"/>
      <c r="J17" s="69"/>
    </row>
    <row r="18" spans="1:10" ht="16.5" thickBot="1">
      <c r="A18" s="108"/>
      <c r="B18" s="91" t="s">
        <v>34</v>
      </c>
      <c r="C18" s="53">
        <f>SUM(C9+C17)</f>
        <v>18.95</v>
      </c>
      <c r="D18" s="9">
        <v>0.001388888888888889</v>
      </c>
      <c r="E18" s="50">
        <f>SUM(E16+D18)</f>
        <v>0.14027777777777778</v>
      </c>
      <c r="F18" s="39"/>
      <c r="G18" s="53">
        <f>SUM(G9+G17)</f>
        <v>19.06</v>
      </c>
      <c r="H18" s="9">
        <v>0.0011927083333333332</v>
      </c>
      <c r="I18" s="50">
        <f>SUM(I16+H18)</f>
        <v>0.13778148148148148</v>
      </c>
      <c r="J18" s="39"/>
    </row>
    <row r="19" spans="1:9" ht="16.5" thickBot="1">
      <c r="A19" s="85"/>
      <c r="B19" s="4"/>
      <c r="C19" s="16"/>
      <c r="D19" s="5"/>
      <c r="E19" s="5"/>
      <c r="G19" s="16"/>
      <c r="H19" s="5"/>
      <c r="I19" s="5"/>
    </row>
    <row r="20" spans="1:10" ht="15.75">
      <c r="A20" s="102" t="s">
        <v>53</v>
      </c>
      <c r="B20" s="103"/>
      <c r="C20" s="99" t="s">
        <v>67</v>
      </c>
      <c r="D20" s="100"/>
      <c r="E20" s="100"/>
      <c r="F20" s="101"/>
      <c r="G20" s="99" t="s">
        <v>83</v>
      </c>
      <c r="H20" s="100"/>
      <c r="I20" s="100"/>
      <c r="J20" s="101"/>
    </row>
    <row r="21" spans="1:10" ht="16.5" thickBot="1">
      <c r="A21" s="81" t="s">
        <v>2</v>
      </c>
      <c r="B21" s="28" t="s">
        <v>3</v>
      </c>
      <c r="C21" s="22" t="s">
        <v>0</v>
      </c>
      <c r="D21" s="10" t="s">
        <v>1</v>
      </c>
      <c r="E21" s="10" t="s">
        <v>38</v>
      </c>
      <c r="F21" s="66" t="s">
        <v>39</v>
      </c>
      <c r="G21" s="22" t="s">
        <v>0</v>
      </c>
      <c r="H21" s="10" t="s">
        <v>1</v>
      </c>
      <c r="I21" s="10" t="s">
        <v>38</v>
      </c>
      <c r="J21" s="66" t="s">
        <v>39</v>
      </c>
    </row>
    <row r="22" spans="1:10" ht="15.75">
      <c r="A22" s="86" t="s">
        <v>54</v>
      </c>
      <c r="B22" s="29" t="s">
        <v>16</v>
      </c>
      <c r="C22" s="54">
        <v>2.13</v>
      </c>
      <c r="D22" s="12">
        <v>0.016666666666666666</v>
      </c>
      <c r="E22" s="11">
        <f>SUM(E18+D22)</f>
        <v>0.15694444444444444</v>
      </c>
      <c r="F22" s="68">
        <v>11.17</v>
      </c>
      <c r="G22" s="54">
        <v>2.17</v>
      </c>
      <c r="H22" s="12">
        <v>0.016938078703703705</v>
      </c>
      <c r="I22" s="11">
        <f>SUM(I18+H22)</f>
        <v>0.15471956018518518</v>
      </c>
      <c r="J22" s="68">
        <v>11.15</v>
      </c>
    </row>
    <row r="23" spans="1:10" ht="15.75">
      <c r="A23" s="83" t="s">
        <v>16</v>
      </c>
      <c r="B23" s="20" t="s">
        <v>55</v>
      </c>
      <c r="C23" s="24">
        <v>2.99</v>
      </c>
      <c r="D23" s="56">
        <v>0.02152777777777778</v>
      </c>
      <c r="E23" s="11">
        <f>SUM(E22+D23)</f>
        <v>0.17847222222222223</v>
      </c>
      <c r="F23" s="68">
        <v>10.23</v>
      </c>
      <c r="G23" s="24">
        <v>2.9</v>
      </c>
      <c r="H23" s="56">
        <v>0.021646643518518516</v>
      </c>
      <c r="I23" s="11">
        <f>SUM(I22+H23)</f>
        <v>0.1763662037037037</v>
      </c>
      <c r="J23" s="68">
        <v>10.45</v>
      </c>
    </row>
    <row r="24" spans="1:10" ht="15.75">
      <c r="A24" s="87"/>
      <c r="B24" s="30" t="s">
        <v>65</v>
      </c>
      <c r="C24" s="62"/>
      <c r="D24" s="8">
        <v>0.003472222222222222</v>
      </c>
      <c r="E24" s="63">
        <f>SUM(E23+D24)</f>
        <v>0.18194444444444444</v>
      </c>
      <c r="F24" s="71"/>
      <c r="G24" s="62"/>
      <c r="H24" s="8">
        <v>0.003352777777777778</v>
      </c>
      <c r="I24" s="63">
        <f>SUM(I23+H24)</f>
        <v>0.1797189814814815</v>
      </c>
      <c r="J24" s="71"/>
    </row>
    <row r="25" spans="1:10" ht="16.5" thickBot="1">
      <c r="A25" s="87" t="s">
        <v>55</v>
      </c>
      <c r="B25" s="30" t="s">
        <v>23</v>
      </c>
      <c r="C25" s="55">
        <v>2.77</v>
      </c>
      <c r="D25" s="64">
        <v>0.02152777777777778</v>
      </c>
      <c r="E25" s="57">
        <f>SUM(E24+D25)</f>
        <v>0.20347222222222222</v>
      </c>
      <c r="F25" s="71">
        <v>11.12</v>
      </c>
      <c r="G25" s="55">
        <v>2.77</v>
      </c>
      <c r="H25" s="64">
        <v>0.022774305555555555</v>
      </c>
      <c r="I25" s="57">
        <f>SUM(I24+H25)</f>
        <v>0.20249328703703706</v>
      </c>
      <c r="J25" s="71">
        <v>11.52</v>
      </c>
    </row>
    <row r="26" spans="1:10" ht="15.75">
      <c r="A26" s="107">
        <v>0.20287037037037037</v>
      </c>
      <c r="B26" s="93" t="s">
        <v>26</v>
      </c>
      <c r="C26" s="26">
        <f>SUM(C22:C25)</f>
        <v>7.890000000000001</v>
      </c>
      <c r="D26" s="14">
        <f>SUM(D22:D25)</f>
        <v>0.06319444444444446</v>
      </c>
      <c r="E26" s="14"/>
      <c r="F26" s="69"/>
      <c r="G26" s="26">
        <f>SUM(G22:G25)</f>
        <v>7.84</v>
      </c>
      <c r="H26" s="14">
        <f>SUM(H22:H25)</f>
        <v>0.06471180555555556</v>
      </c>
      <c r="I26" s="14"/>
      <c r="J26" s="69"/>
    </row>
    <row r="27" spans="1:10" ht="16.5" thickBot="1">
      <c r="A27" s="108"/>
      <c r="B27" s="94"/>
      <c r="C27" s="53">
        <f>SUM(C18+C26)</f>
        <v>26.84</v>
      </c>
      <c r="D27" s="65"/>
      <c r="E27" s="65"/>
      <c r="F27" s="39"/>
      <c r="G27" s="53">
        <f>SUM(G18+G26)</f>
        <v>26.9</v>
      </c>
      <c r="H27" s="65"/>
      <c r="I27" s="65"/>
      <c r="J27" s="39"/>
    </row>
    <row r="28" spans="1:9" ht="16.5" thickBot="1">
      <c r="A28" s="85"/>
      <c r="B28" s="4"/>
      <c r="C28" s="16"/>
      <c r="D28" s="5"/>
      <c r="E28" s="5"/>
      <c r="G28" s="16"/>
      <c r="H28" s="5"/>
      <c r="I28" s="5"/>
    </row>
    <row r="29" spans="1:10" ht="15.75">
      <c r="A29" s="104" t="s">
        <v>4</v>
      </c>
      <c r="B29" s="105"/>
      <c r="C29" s="99" t="s">
        <v>57</v>
      </c>
      <c r="D29" s="100"/>
      <c r="E29" s="100"/>
      <c r="F29" s="101"/>
      <c r="G29" s="99" t="s">
        <v>71</v>
      </c>
      <c r="H29" s="100"/>
      <c r="I29" s="100"/>
      <c r="J29" s="101"/>
    </row>
    <row r="30" spans="1:10" ht="16.5" thickBot="1">
      <c r="A30" s="81" t="s">
        <v>2</v>
      </c>
      <c r="B30" s="28" t="s">
        <v>3</v>
      </c>
      <c r="C30" s="22" t="s">
        <v>0</v>
      </c>
      <c r="D30" s="10" t="s">
        <v>1</v>
      </c>
      <c r="E30" s="10" t="s">
        <v>38</v>
      </c>
      <c r="F30" s="66" t="s">
        <v>39</v>
      </c>
      <c r="G30" s="22" t="s">
        <v>0</v>
      </c>
      <c r="H30" s="10" t="s">
        <v>1</v>
      </c>
      <c r="I30" s="10" t="s">
        <v>38</v>
      </c>
      <c r="J30" s="66" t="s">
        <v>39</v>
      </c>
    </row>
    <row r="31" spans="1:10" ht="15.75">
      <c r="A31" s="86" t="s">
        <v>23</v>
      </c>
      <c r="B31" s="29" t="s">
        <v>24</v>
      </c>
      <c r="C31" s="23">
        <v>4.41</v>
      </c>
      <c r="D31" s="7">
        <v>0.03263888888888889</v>
      </c>
      <c r="E31" s="15">
        <f>SUM(E25+D31)</f>
        <v>0.2361111111111111</v>
      </c>
      <c r="F31" s="67">
        <v>10.4</v>
      </c>
      <c r="G31" s="23">
        <v>4.5</v>
      </c>
      <c r="H31" s="7">
        <v>0.031990972222222226</v>
      </c>
      <c r="I31" s="15">
        <f>SUM(I25+H31)</f>
        <v>0.23448425925925928</v>
      </c>
      <c r="J31" s="67">
        <v>10.14</v>
      </c>
    </row>
    <row r="32" spans="1:10" ht="16.5" thickBot="1">
      <c r="A32" s="87" t="s">
        <v>24</v>
      </c>
      <c r="B32" s="30" t="s">
        <v>25</v>
      </c>
      <c r="C32" s="25">
        <v>2.76</v>
      </c>
      <c r="D32" s="9">
        <v>0.02152777777777778</v>
      </c>
      <c r="E32" s="13">
        <f>SUM(E31+D32)</f>
        <v>0.25763888888888886</v>
      </c>
      <c r="F32" s="39">
        <v>11.14</v>
      </c>
      <c r="G32" s="25">
        <v>2.77</v>
      </c>
      <c r="H32" s="9">
        <v>0.02304398148148148</v>
      </c>
      <c r="I32" s="13">
        <f>SUM(I31+H32)</f>
        <v>0.25752824074074077</v>
      </c>
      <c r="J32" s="39">
        <v>11.59</v>
      </c>
    </row>
    <row r="33" spans="1:10" ht="15.75">
      <c r="A33" s="107">
        <v>0.26180555555555557</v>
      </c>
      <c r="B33" s="93" t="s">
        <v>26</v>
      </c>
      <c r="C33" s="31">
        <f>SUM(C31:C32)</f>
        <v>7.17</v>
      </c>
      <c r="D33" s="18">
        <f>SUM(D31:D32)</f>
        <v>0.05416666666666667</v>
      </c>
      <c r="E33" s="18"/>
      <c r="F33" s="72"/>
      <c r="G33" s="31">
        <f>SUM(G31:G32)</f>
        <v>7.27</v>
      </c>
      <c r="H33" s="18">
        <f>SUM(H31:H32)</f>
        <v>0.055034953703703704</v>
      </c>
      <c r="I33" s="18"/>
      <c r="J33" s="72"/>
    </row>
    <row r="34" spans="1:10" ht="16.5" thickBot="1">
      <c r="A34" s="108"/>
      <c r="B34" s="91" t="s">
        <v>34</v>
      </c>
      <c r="C34" s="27">
        <f>SUM(C27+C33)</f>
        <v>34.01</v>
      </c>
      <c r="D34" s="9">
        <v>0.001388888888888889</v>
      </c>
      <c r="E34" s="13">
        <f>SUM(E32+D34)</f>
        <v>0.25902777777777775</v>
      </c>
      <c r="F34" s="70"/>
      <c r="G34" s="27">
        <f>SUM(G27+G33)</f>
        <v>34.17</v>
      </c>
      <c r="H34" s="9">
        <v>0.001954050925925926</v>
      </c>
      <c r="I34" s="13">
        <f>SUM(I32+H34)</f>
        <v>0.2594822916666667</v>
      </c>
      <c r="J34" s="70"/>
    </row>
    <row r="35" spans="1:10" ht="16.5" thickBot="1">
      <c r="A35" s="85"/>
      <c r="B35" s="4"/>
      <c r="C35" s="16"/>
      <c r="D35" s="5"/>
      <c r="E35" s="5"/>
      <c r="F35" s="16"/>
      <c r="G35" s="16"/>
      <c r="H35" s="5"/>
      <c r="I35" s="5"/>
      <c r="J35" s="16"/>
    </row>
    <row r="36" spans="1:10" ht="15.75">
      <c r="A36" s="102" t="s">
        <v>5</v>
      </c>
      <c r="B36" s="103"/>
      <c r="C36" s="99" t="s">
        <v>58</v>
      </c>
      <c r="D36" s="100"/>
      <c r="E36" s="100"/>
      <c r="F36" s="101"/>
      <c r="G36" s="99" t="s">
        <v>72</v>
      </c>
      <c r="H36" s="100"/>
      <c r="I36" s="100"/>
      <c r="J36" s="101"/>
    </row>
    <row r="37" spans="1:10" ht="16.5" thickBot="1">
      <c r="A37" s="81" t="s">
        <v>2</v>
      </c>
      <c r="B37" s="28" t="s">
        <v>3</v>
      </c>
      <c r="C37" s="22" t="s">
        <v>0</v>
      </c>
      <c r="D37" s="10" t="s">
        <v>1</v>
      </c>
      <c r="E37" s="10" t="s">
        <v>38</v>
      </c>
      <c r="F37" s="66" t="s">
        <v>39</v>
      </c>
      <c r="G37" s="22" t="s">
        <v>0</v>
      </c>
      <c r="H37" s="10" t="s">
        <v>1</v>
      </c>
      <c r="I37" s="10" t="s">
        <v>38</v>
      </c>
      <c r="J37" s="66" t="s">
        <v>39</v>
      </c>
    </row>
    <row r="38" spans="1:10" ht="15.75">
      <c r="A38" s="82" t="s">
        <v>35</v>
      </c>
      <c r="B38" s="19" t="s">
        <v>19</v>
      </c>
      <c r="C38" s="23">
        <v>2.57</v>
      </c>
      <c r="D38" s="7">
        <v>0.024305555555555556</v>
      </c>
      <c r="E38" s="15">
        <f>SUM(E34+D38)</f>
        <v>0.2833333333333333</v>
      </c>
      <c r="F38" s="67">
        <v>13.58</v>
      </c>
      <c r="G38" s="23">
        <v>2.52</v>
      </c>
      <c r="H38" s="7">
        <v>0.02496851851851852</v>
      </c>
      <c r="I38" s="15">
        <f>SUM(I34+H38)</f>
        <v>0.2844508101851852</v>
      </c>
      <c r="J38" s="67">
        <v>14.17</v>
      </c>
    </row>
    <row r="39" spans="1:10" ht="15.75">
      <c r="A39" s="83" t="s">
        <v>36</v>
      </c>
      <c r="B39" s="20" t="s">
        <v>40</v>
      </c>
      <c r="C39" s="24">
        <v>2.01</v>
      </c>
      <c r="D39" s="8">
        <v>0.019444444444444445</v>
      </c>
      <c r="E39" s="11">
        <f>SUM(E38+D39)</f>
        <v>0.30277777777777776</v>
      </c>
      <c r="F39" s="68">
        <v>13.56</v>
      </c>
      <c r="G39" s="24">
        <v>2</v>
      </c>
      <c r="H39" s="8">
        <v>0.018368055555555554</v>
      </c>
      <c r="I39" s="11">
        <f>SUM(I38+H39)</f>
        <v>0.30281886574074074</v>
      </c>
      <c r="J39" s="68">
        <v>13.15</v>
      </c>
    </row>
    <row r="40" spans="1:10" ht="16.5" thickBot="1">
      <c r="A40" s="84" t="s">
        <v>40</v>
      </c>
      <c r="B40" s="21" t="s">
        <v>37</v>
      </c>
      <c r="C40" s="25">
        <v>2.09</v>
      </c>
      <c r="D40" s="9">
        <v>0.01875</v>
      </c>
      <c r="E40" s="13">
        <f>SUM(E39+D40)</f>
        <v>0.32152777777777775</v>
      </c>
      <c r="F40" s="39">
        <v>12.56</v>
      </c>
      <c r="G40" s="25">
        <v>2.09</v>
      </c>
      <c r="H40" s="9">
        <v>0.017731481481481483</v>
      </c>
      <c r="I40" s="13">
        <f>SUM(I39+H40)</f>
        <v>0.3205503472222222</v>
      </c>
      <c r="J40" s="39">
        <v>12.13</v>
      </c>
    </row>
    <row r="41" spans="1:10" ht="15.75">
      <c r="A41" s="107">
        <v>0.3259259259259259</v>
      </c>
      <c r="B41" s="93" t="s">
        <v>26</v>
      </c>
      <c r="C41" s="31">
        <f>SUM(C38:C40)</f>
        <v>6.67</v>
      </c>
      <c r="D41" s="18">
        <f>SUM(D38:D40)</f>
        <v>0.0625</v>
      </c>
      <c r="E41" s="18"/>
      <c r="F41" s="72"/>
      <c r="G41" s="31">
        <f>SUM(G38:G40)</f>
        <v>6.609999999999999</v>
      </c>
      <c r="H41" s="18">
        <f>SUM(H38:H40)</f>
        <v>0.061068055555555556</v>
      </c>
      <c r="I41" s="18"/>
      <c r="J41" s="72"/>
    </row>
    <row r="42" spans="1:10" ht="16.5" thickBot="1">
      <c r="A42" s="108"/>
      <c r="B42" s="91" t="s">
        <v>34</v>
      </c>
      <c r="C42" s="27">
        <f>SUM(C34+C41)</f>
        <v>40.68</v>
      </c>
      <c r="D42" s="9">
        <v>0.003472222222222222</v>
      </c>
      <c r="E42" s="13">
        <f>SUM(E40+D42)</f>
        <v>0.32499999999999996</v>
      </c>
      <c r="F42" s="39"/>
      <c r="G42" s="27">
        <f>SUM(G34+G41)</f>
        <v>40.78</v>
      </c>
      <c r="H42" s="9">
        <v>0.0020912037037037036</v>
      </c>
      <c r="I42" s="13">
        <f>SUM(I40+H42)</f>
        <v>0.3226415509259259</v>
      </c>
      <c r="J42" s="39"/>
    </row>
    <row r="43" spans="1:9" ht="16.5" thickBot="1">
      <c r="A43" s="85"/>
      <c r="B43" s="4"/>
      <c r="C43" s="16"/>
      <c r="D43" s="5"/>
      <c r="E43" s="5"/>
      <c r="G43" s="16"/>
      <c r="H43" s="5"/>
      <c r="I43" s="5"/>
    </row>
    <row r="44" spans="1:10" ht="15.75">
      <c r="A44" s="102" t="s">
        <v>6</v>
      </c>
      <c r="B44" s="103"/>
      <c r="C44" s="99" t="s">
        <v>59</v>
      </c>
      <c r="D44" s="100"/>
      <c r="E44" s="100"/>
      <c r="F44" s="101"/>
      <c r="G44" s="99" t="s">
        <v>73</v>
      </c>
      <c r="H44" s="100"/>
      <c r="I44" s="100"/>
      <c r="J44" s="101"/>
    </row>
    <row r="45" spans="1:10" ht="16.5" thickBot="1">
      <c r="A45" s="81" t="s">
        <v>2</v>
      </c>
      <c r="B45" s="28" t="s">
        <v>3</v>
      </c>
      <c r="C45" s="38" t="s">
        <v>0</v>
      </c>
      <c r="D45" s="37" t="s">
        <v>1</v>
      </c>
      <c r="E45" s="37" t="s">
        <v>38</v>
      </c>
      <c r="F45" s="73" t="s">
        <v>39</v>
      </c>
      <c r="G45" s="22" t="s">
        <v>0</v>
      </c>
      <c r="H45" s="10" t="s">
        <v>1</v>
      </c>
      <c r="I45" s="10" t="s">
        <v>38</v>
      </c>
      <c r="J45" s="66" t="s">
        <v>39</v>
      </c>
    </row>
    <row r="46" spans="1:10" ht="15.75">
      <c r="A46" s="86" t="s">
        <v>10</v>
      </c>
      <c r="B46" s="29" t="s">
        <v>68</v>
      </c>
      <c r="C46" s="35">
        <v>3.24</v>
      </c>
      <c r="D46" s="7">
        <v>0.025694444444444447</v>
      </c>
      <c r="E46" s="36">
        <f>SUM(E42+D46)</f>
        <v>0.3506944444444444</v>
      </c>
      <c r="F46" s="67">
        <v>11.26</v>
      </c>
      <c r="G46" s="76">
        <v>4.06</v>
      </c>
      <c r="H46" s="12">
        <v>0.03504282407407407</v>
      </c>
      <c r="I46" s="80">
        <f>SUM(I42+H46)</f>
        <v>0.35768437499999994</v>
      </c>
      <c r="J46" s="79">
        <v>12.26</v>
      </c>
    </row>
    <row r="47" spans="1:10" ht="15.75">
      <c r="A47" s="86"/>
      <c r="B47" s="29"/>
      <c r="C47" s="76"/>
      <c r="D47" s="12"/>
      <c r="E47" s="77"/>
      <c r="F47" s="78"/>
      <c r="G47" s="76" t="s">
        <v>65</v>
      </c>
      <c r="H47" s="8">
        <v>0.00257662037037037</v>
      </c>
      <c r="I47" s="11">
        <f>SUM(I46+H47)</f>
        <v>0.3602609953703703</v>
      </c>
      <c r="J47" s="79">
        <v>13.39</v>
      </c>
    </row>
    <row r="48" spans="1:10" ht="15.75">
      <c r="A48" s="83" t="s">
        <v>11</v>
      </c>
      <c r="B48" s="20" t="s">
        <v>12</v>
      </c>
      <c r="C48" s="24">
        <v>2.75</v>
      </c>
      <c r="D48" s="12">
        <v>0.024999999999999998</v>
      </c>
      <c r="E48" s="11">
        <f>SUM(E46+D48)</f>
        <v>0.37569444444444444</v>
      </c>
      <c r="F48" s="68">
        <v>13.06</v>
      </c>
      <c r="G48" s="24">
        <v>1.87</v>
      </c>
      <c r="H48" s="12">
        <v>0.01776215277777778</v>
      </c>
      <c r="I48" s="80">
        <f>SUM(I47+H48)</f>
        <v>0.3780231481481481</v>
      </c>
      <c r="J48" s="68">
        <v>13.39</v>
      </c>
    </row>
    <row r="49" spans="1:10" ht="16.5" thickBot="1">
      <c r="A49" s="87" t="s">
        <v>13</v>
      </c>
      <c r="B49" s="30" t="s">
        <v>14</v>
      </c>
      <c r="C49" s="25">
        <v>3.64</v>
      </c>
      <c r="D49" s="9">
        <v>0.03263888888888889</v>
      </c>
      <c r="E49" s="13">
        <f>SUM(E48+D49)</f>
        <v>0.4083333333333333</v>
      </c>
      <c r="F49" s="39">
        <v>12.55</v>
      </c>
      <c r="G49" s="25">
        <v>3.62</v>
      </c>
      <c r="H49" s="9">
        <v>0.030104166666666668</v>
      </c>
      <c r="I49" s="13">
        <f>SUM(I48+H49)</f>
        <v>0.40812731481481473</v>
      </c>
      <c r="J49" s="39">
        <v>11.59</v>
      </c>
    </row>
    <row r="50" spans="1:10" ht="15.75">
      <c r="A50" s="107">
        <v>0.4085648148148148</v>
      </c>
      <c r="B50" s="93" t="s">
        <v>26</v>
      </c>
      <c r="C50" s="31">
        <f>SUM(C46:C49)</f>
        <v>9.63</v>
      </c>
      <c r="D50" s="18">
        <f>SUM(D46:D49)</f>
        <v>0.08333333333333334</v>
      </c>
      <c r="E50" s="18"/>
      <c r="F50" s="72"/>
      <c r="G50" s="31">
        <f>SUM(G46:G49)</f>
        <v>9.55</v>
      </c>
      <c r="H50" s="18">
        <f>SUM(H46:H49)</f>
        <v>0.08548576388888889</v>
      </c>
      <c r="I50" s="18"/>
      <c r="J50" s="72"/>
    </row>
    <row r="51" spans="1:10" ht="16.5" thickBot="1">
      <c r="A51" s="108"/>
      <c r="B51" s="91" t="s">
        <v>34</v>
      </c>
      <c r="C51" s="27">
        <f>SUM(C42+C50)</f>
        <v>50.31</v>
      </c>
      <c r="D51" s="9">
        <v>0.003472222222222222</v>
      </c>
      <c r="E51" s="13">
        <f>SUM(E49+D51)</f>
        <v>0.41180555555555554</v>
      </c>
      <c r="F51" s="39"/>
      <c r="G51" s="27">
        <f>SUM(G42+G50)</f>
        <v>50.33</v>
      </c>
      <c r="H51" s="9">
        <v>0.0038773148148148143</v>
      </c>
      <c r="I51" s="13">
        <f>SUM(I49+H51)</f>
        <v>0.4120046296296295</v>
      </c>
      <c r="J51" s="39"/>
    </row>
    <row r="52" spans="1:9" ht="16.5" thickBot="1">
      <c r="A52" s="85"/>
      <c r="B52" s="4"/>
      <c r="C52" s="16"/>
      <c r="D52" s="6"/>
      <c r="E52" s="6"/>
      <c r="G52" s="16"/>
      <c r="H52" s="6"/>
      <c r="I52" s="6"/>
    </row>
    <row r="53" spans="1:10" ht="15.75">
      <c r="A53" s="102" t="s">
        <v>7</v>
      </c>
      <c r="B53" s="103"/>
      <c r="C53" s="99" t="s">
        <v>60</v>
      </c>
      <c r="D53" s="100"/>
      <c r="E53" s="100"/>
      <c r="F53" s="101"/>
      <c r="G53" s="99" t="s">
        <v>74</v>
      </c>
      <c r="H53" s="100"/>
      <c r="I53" s="100"/>
      <c r="J53" s="101"/>
    </row>
    <row r="54" spans="1:10" ht="16.5" thickBot="1">
      <c r="A54" s="81" t="s">
        <v>2</v>
      </c>
      <c r="B54" s="28" t="s">
        <v>3</v>
      </c>
      <c r="C54" s="22" t="s">
        <v>0</v>
      </c>
      <c r="D54" s="10" t="s">
        <v>1</v>
      </c>
      <c r="E54" s="10" t="s">
        <v>38</v>
      </c>
      <c r="F54" s="66" t="s">
        <v>39</v>
      </c>
      <c r="G54" s="22" t="s">
        <v>0</v>
      </c>
      <c r="H54" s="10" t="s">
        <v>1</v>
      </c>
      <c r="I54" s="10" t="s">
        <v>38</v>
      </c>
      <c r="J54" s="66" t="s">
        <v>39</v>
      </c>
    </row>
    <row r="55" spans="1:10" ht="15.75">
      <c r="A55" s="86" t="s">
        <v>14</v>
      </c>
      <c r="B55" s="29" t="s">
        <v>15</v>
      </c>
      <c r="C55" s="23">
        <v>2.65</v>
      </c>
      <c r="D55" s="7">
        <v>0.025694444444444447</v>
      </c>
      <c r="E55" s="7">
        <v>0.027777777777777776</v>
      </c>
      <c r="F55" s="67">
        <v>13.58</v>
      </c>
      <c r="G55" s="23">
        <v>2.63</v>
      </c>
      <c r="H55" s="7">
        <v>0.021191435185185185</v>
      </c>
      <c r="I55" s="11">
        <f>SUM(I51+H55)</f>
        <v>0.4331960648148147</v>
      </c>
      <c r="J55" s="67">
        <v>11.36</v>
      </c>
    </row>
    <row r="56" spans="1:10" ht="15.75">
      <c r="A56" s="83" t="s">
        <v>15</v>
      </c>
      <c r="B56" s="20" t="s">
        <v>16</v>
      </c>
      <c r="C56" s="24">
        <v>3.34</v>
      </c>
      <c r="D56" s="8">
        <v>0.024999999999999998</v>
      </c>
      <c r="E56" s="11">
        <f>SUM(E55+D56)</f>
        <v>0.05277777777777777</v>
      </c>
      <c r="F56" s="68">
        <v>10.47</v>
      </c>
      <c r="G56" s="24">
        <v>3.32</v>
      </c>
      <c r="H56" s="8">
        <v>0.02522777777777778</v>
      </c>
      <c r="I56" s="11">
        <f>SUM(I55+H56)</f>
        <v>0.4584238425925925</v>
      </c>
      <c r="J56" s="68">
        <v>10.56</v>
      </c>
    </row>
    <row r="57" spans="1:10" ht="16.5" thickBot="1">
      <c r="A57" s="87" t="s">
        <v>17</v>
      </c>
      <c r="B57" s="30" t="s">
        <v>18</v>
      </c>
      <c r="C57" s="25">
        <v>3.22</v>
      </c>
      <c r="D57" s="9">
        <v>0.025694444444444447</v>
      </c>
      <c r="E57" s="13">
        <f>SUM(E56+D57)</f>
        <v>0.07847222222222222</v>
      </c>
      <c r="F57" s="39">
        <v>11.3</v>
      </c>
      <c r="G57" s="25">
        <v>3.32</v>
      </c>
      <c r="H57" s="9">
        <v>0.02530173611111111</v>
      </c>
      <c r="I57" s="13">
        <f>SUM(I56+H57)</f>
        <v>0.4837255787037036</v>
      </c>
      <c r="J57" s="39">
        <v>10.58</v>
      </c>
    </row>
    <row r="58" spans="1:10" ht="15.75">
      <c r="A58" s="107">
        <v>0.4867361111111111</v>
      </c>
      <c r="B58" s="93" t="s">
        <v>26</v>
      </c>
      <c r="C58" s="31">
        <f>SUM(C55:C57)</f>
        <v>9.21</v>
      </c>
      <c r="D58" s="18">
        <f>SUM(D55:D57)</f>
        <v>0.0763888888888889</v>
      </c>
      <c r="E58" s="18"/>
      <c r="F58" s="72"/>
      <c r="G58" s="31">
        <f>SUM(G55:G57)</f>
        <v>9.27</v>
      </c>
      <c r="H58" s="18">
        <f>SUM(H55:H57)</f>
        <v>0.07172094907407407</v>
      </c>
      <c r="I58" s="18"/>
      <c r="J58" s="72"/>
    </row>
    <row r="59" spans="1:10" ht="16.5" thickBot="1">
      <c r="A59" s="108"/>
      <c r="B59" s="91" t="s">
        <v>34</v>
      </c>
      <c r="C59" s="27">
        <f>SUM(C51+C58)</f>
        <v>59.52</v>
      </c>
      <c r="D59" s="9">
        <v>0.003472222222222222</v>
      </c>
      <c r="E59" s="13">
        <f>SUM(E57+D59)</f>
        <v>0.08194444444444444</v>
      </c>
      <c r="F59" s="39"/>
      <c r="G59" s="27"/>
      <c r="H59" s="9">
        <v>0.003120717592592592</v>
      </c>
      <c r="I59" s="13">
        <f>SUM(I57+H59)</f>
        <v>0.48684629629629617</v>
      </c>
      <c r="J59" s="39"/>
    </row>
    <row r="60" spans="1:10" ht="16.5" thickBot="1">
      <c r="A60" s="88"/>
      <c r="B60" s="61"/>
      <c r="C60" s="58"/>
      <c r="D60" s="59"/>
      <c r="E60" s="60"/>
      <c r="F60" s="74"/>
      <c r="G60" s="58"/>
      <c r="H60" s="59"/>
      <c r="I60" s="60"/>
      <c r="J60" s="74"/>
    </row>
    <row r="61" spans="1:10" ht="15.75">
      <c r="A61" s="102" t="s">
        <v>8</v>
      </c>
      <c r="B61" s="103"/>
      <c r="C61" s="99" t="s">
        <v>61</v>
      </c>
      <c r="D61" s="100"/>
      <c r="E61" s="100"/>
      <c r="F61" s="101"/>
      <c r="G61" s="99" t="s">
        <v>75</v>
      </c>
      <c r="H61" s="100"/>
      <c r="I61" s="100"/>
      <c r="J61" s="101"/>
    </row>
    <row r="62" spans="1:10" ht="16.5" thickBot="1">
      <c r="A62" s="81" t="s">
        <v>2</v>
      </c>
      <c r="B62" s="28" t="s">
        <v>3</v>
      </c>
      <c r="C62" s="22" t="s">
        <v>0</v>
      </c>
      <c r="D62" s="10" t="s">
        <v>1</v>
      </c>
      <c r="E62" s="10" t="s">
        <v>38</v>
      </c>
      <c r="F62" s="66" t="s">
        <v>39</v>
      </c>
      <c r="G62" s="22" t="s">
        <v>0</v>
      </c>
      <c r="H62" s="10" t="s">
        <v>1</v>
      </c>
      <c r="I62" s="10" t="s">
        <v>38</v>
      </c>
      <c r="J62" s="66" t="s">
        <v>39</v>
      </c>
    </row>
    <row r="63" spans="1:10" ht="15.75">
      <c r="A63" s="86" t="s">
        <v>18</v>
      </c>
      <c r="B63" s="29" t="s">
        <v>19</v>
      </c>
      <c r="C63" s="23">
        <v>3.24</v>
      </c>
      <c r="D63" s="7">
        <v>0.03125</v>
      </c>
      <c r="E63" s="11">
        <f>SUM(E59+D63)</f>
        <v>0.11319444444444444</v>
      </c>
      <c r="F63" s="67">
        <v>13.54</v>
      </c>
      <c r="G63" s="23">
        <v>3.17</v>
      </c>
      <c r="H63" s="7">
        <v>0.03155</v>
      </c>
      <c r="I63" s="11">
        <f>SUM(I59+H63)</f>
        <v>0.5183962962962961</v>
      </c>
      <c r="J63" s="67">
        <v>14.21</v>
      </c>
    </row>
    <row r="64" spans="1:10" ht="15.75">
      <c r="A64" s="83" t="s">
        <v>19</v>
      </c>
      <c r="B64" s="20" t="s">
        <v>16</v>
      </c>
      <c r="C64" s="24">
        <v>4.23</v>
      </c>
      <c r="D64" s="8">
        <v>0.036111111111111115</v>
      </c>
      <c r="E64" s="11">
        <f>SUM(E63+D64)</f>
        <v>0.14930555555555555</v>
      </c>
      <c r="F64" s="68">
        <v>12.18</v>
      </c>
      <c r="G64" s="24">
        <v>4.25</v>
      </c>
      <c r="H64" s="8">
        <v>0.03685787037037037</v>
      </c>
      <c r="I64" s="11">
        <f>SUM(I63+H64)</f>
        <v>0.5552541666666665</v>
      </c>
      <c r="J64" s="68">
        <v>12.3</v>
      </c>
    </row>
    <row r="65" spans="1:10" ht="16.5" thickBot="1">
      <c r="A65" s="87" t="s">
        <v>16</v>
      </c>
      <c r="B65" s="30" t="s">
        <v>20</v>
      </c>
      <c r="C65" s="25">
        <v>4.57</v>
      </c>
      <c r="D65" s="9">
        <v>0.03680555555555556</v>
      </c>
      <c r="E65" s="13">
        <f>SUM(E64+D65)</f>
        <v>0.18611111111111112</v>
      </c>
      <c r="F65" s="39">
        <v>11.36</v>
      </c>
      <c r="G65" s="25">
        <v>4.56</v>
      </c>
      <c r="H65" s="9">
        <v>0.03635196759259259</v>
      </c>
      <c r="I65" s="13">
        <f>SUM(I64+H65)</f>
        <v>0.5916061342592591</v>
      </c>
      <c r="J65" s="39">
        <v>11.29</v>
      </c>
    </row>
    <row r="66" spans="1:10" ht="15.75">
      <c r="A66" s="107">
        <v>0.5962037037037037</v>
      </c>
      <c r="B66" s="93" t="s">
        <v>26</v>
      </c>
      <c r="C66" s="31">
        <f>SUM(C63:C65)</f>
        <v>12.040000000000001</v>
      </c>
      <c r="D66" s="18">
        <f>SUM(D63:D65)</f>
        <v>0.10416666666666669</v>
      </c>
      <c r="E66" s="18"/>
      <c r="F66" s="72"/>
      <c r="G66" s="31">
        <f>SUM(G63:G65)</f>
        <v>11.98</v>
      </c>
      <c r="H66" s="18">
        <f>SUM(H63:H65)</f>
        <v>0.10475983796296295</v>
      </c>
      <c r="I66" s="18"/>
      <c r="J66" s="72"/>
    </row>
    <row r="67" spans="1:10" ht="16.5" thickBot="1">
      <c r="A67" s="108"/>
      <c r="B67" s="91" t="s">
        <v>34</v>
      </c>
      <c r="C67" s="27">
        <f>SUM(C59+C66)</f>
        <v>71.56</v>
      </c>
      <c r="D67" s="9">
        <v>0.003472222222222222</v>
      </c>
      <c r="E67" s="13">
        <f>SUM(E65+D67)</f>
        <v>0.18958333333333333</v>
      </c>
      <c r="F67" s="39"/>
      <c r="G67" s="27">
        <f>SUM(G58+G66)</f>
        <v>21.25</v>
      </c>
      <c r="H67" s="9">
        <v>0.003872685185185185</v>
      </c>
      <c r="I67" s="13">
        <f>SUM(I65+H67)</f>
        <v>0.5954788194444443</v>
      </c>
      <c r="J67" s="39"/>
    </row>
    <row r="68" spans="1:9" ht="16.5" thickBot="1">
      <c r="A68" s="85"/>
      <c r="B68" s="4"/>
      <c r="C68" s="16"/>
      <c r="D68" s="6"/>
      <c r="E68" s="6"/>
      <c r="G68" s="16"/>
      <c r="H68" s="6"/>
      <c r="I68" s="6"/>
    </row>
    <row r="69" spans="1:10" ht="15.75">
      <c r="A69" s="102" t="s">
        <v>9</v>
      </c>
      <c r="B69" s="103"/>
      <c r="C69" s="99" t="s">
        <v>62</v>
      </c>
      <c r="D69" s="100"/>
      <c r="E69" s="100"/>
      <c r="F69" s="101"/>
      <c r="G69" s="99" t="s">
        <v>76</v>
      </c>
      <c r="H69" s="100"/>
      <c r="I69" s="100"/>
      <c r="J69" s="101"/>
    </row>
    <row r="70" spans="1:10" ht="16.5" thickBot="1">
      <c r="A70" s="81" t="s">
        <v>2</v>
      </c>
      <c r="B70" s="28" t="s">
        <v>3</v>
      </c>
      <c r="C70" s="22" t="s">
        <v>0</v>
      </c>
      <c r="D70" s="10" t="s">
        <v>1</v>
      </c>
      <c r="E70" s="10" t="s">
        <v>38</v>
      </c>
      <c r="F70" s="66" t="s">
        <v>39</v>
      </c>
      <c r="G70" s="22" t="s">
        <v>0</v>
      </c>
      <c r="H70" s="10" t="s">
        <v>1</v>
      </c>
      <c r="I70" s="10" t="s">
        <v>38</v>
      </c>
      <c r="J70" s="66" t="s">
        <v>39</v>
      </c>
    </row>
    <row r="71" spans="1:10" ht="15.75">
      <c r="A71" s="86" t="s">
        <v>20</v>
      </c>
      <c r="B71" s="29" t="s">
        <v>17</v>
      </c>
      <c r="C71" s="23">
        <v>2.92</v>
      </c>
      <c r="D71" s="7">
        <v>0.027083333333333334</v>
      </c>
      <c r="E71" s="15">
        <f>SUM(E67+D71)</f>
        <v>0.21666666666666667</v>
      </c>
      <c r="F71" s="67">
        <v>13.22</v>
      </c>
      <c r="G71" s="23">
        <v>2.93</v>
      </c>
      <c r="H71" s="7">
        <v>0.03009837962962963</v>
      </c>
      <c r="I71" s="15">
        <f>SUM(I67+H71)</f>
        <v>0.6255771990740738</v>
      </c>
      <c r="J71" s="67">
        <v>14.41</v>
      </c>
    </row>
    <row r="72" spans="1:10" ht="15.75">
      <c r="A72" s="83" t="s">
        <v>16</v>
      </c>
      <c r="B72" s="20" t="s">
        <v>16</v>
      </c>
      <c r="C72" s="24">
        <v>2.73</v>
      </c>
      <c r="D72" s="8">
        <v>0.03333333333333333</v>
      </c>
      <c r="E72" s="11">
        <f>SUM(E71+D72)</f>
        <v>0.25</v>
      </c>
      <c r="F72" s="68">
        <v>17.35</v>
      </c>
      <c r="G72" s="24">
        <v>2.72</v>
      </c>
      <c r="H72" s="8">
        <v>0.03773402777777778</v>
      </c>
      <c r="I72" s="11">
        <f>SUM(I71+H72)</f>
        <v>0.6633112268518516</v>
      </c>
      <c r="J72" s="68">
        <v>19.59</v>
      </c>
    </row>
    <row r="73" spans="1:10" ht="16.5" thickBot="1">
      <c r="A73" s="87" t="s">
        <v>16</v>
      </c>
      <c r="B73" s="30" t="s">
        <v>20</v>
      </c>
      <c r="C73" s="25">
        <v>3.41</v>
      </c>
      <c r="D73" s="9">
        <v>0.029861111111111113</v>
      </c>
      <c r="E73" s="13">
        <f>SUM(E72+D73)</f>
        <v>0.2798611111111111</v>
      </c>
      <c r="F73" s="39">
        <v>12.37</v>
      </c>
      <c r="G73" s="25">
        <v>3.43</v>
      </c>
      <c r="H73" s="9">
        <v>0.027407407407407408</v>
      </c>
      <c r="I73" s="13">
        <f>SUM(I72+H73)</f>
        <v>0.6907186342592591</v>
      </c>
      <c r="J73" s="39">
        <v>11.3</v>
      </c>
    </row>
    <row r="74" spans="1:10" ht="15.75">
      <c r="A74" s="107">
        <v>0.6925694444444445</v>
      </c>
      <c r="B74" s="93" t="s">
        <v>26</v>
      </c>
      <c r="C74" s="31">
        <f>SUM(C71:C73)</f>
        <v>9.06</v>
      </c>
      <c r="D74" s="18">
        <f>SUM(D71:D73)</f>
        <v>0.09027777777777778</v>
      </c>
      <c r="E74" s="18"/>
      <c r="F74" s="72"/>
      <c r="G74" s="31">
        <f>SUM(G71:G73)</f>
        <v>9.08</v>
      </c>
      <c r="H74" s="18">
        <f>SUM(H71:H73)</f>
        <v>0.09523981481481482</v>
      </c>
      <c r="I74" s="18"/>
      <c r="J74" s="72"/>
    </row>
    <row r="75" spans="1:10" ht="16.5" thickBot="1">
      <c r="A75" s="108"/>
      <c r="B75" s="91" t="s">
        <v>34</v>
      </c>
      <c r="C75" s="27">
        <f>SUM(C67+C74)</f>
        <v>80.62</v>
      </c>
      <c r="D75" s="9">
        <v>0.003472222222222222</v>
      </c>
      <c r="E75" s="13">
        <f>SUM(E73+D75)</f>
        <v>0.2833333333333333</v>
      </c>
      <c r="F75" s="39"/>
      <c r="G75" s="27">
        <f>SUM(G67+G74)</f>
        <v>30.33</v>
      </c>
      <c r="H75" s="9">
        <v>0.004350694444444444</v>
      </c>
      <c r="I75" s="13">
        <f>SUM(I73+H75)</f>
        <v>0.6950693287037035</v>
      </c>
      <c r="J75" s="39"/>
    </row>
    <row r="76" spans="1:9" ht="16.5" thickBot="1">
      <c r="A76" s="85"/>
      <c r="B76" s="4"/>
      <c r="C76" s="16"/>
      <c r="D76" s="5"/>
      <c r="E76" s="5"/>
      <c r="G76" s="16"/>
      <c r="H76" s="5"/>
      <c r="I76" s="5"/>
    </row>
    <row r="77" spans="1:10" ht="15.75">
      <c r="A77" s="102" t="s">
        <v>21</v>
      </c>
      <c r="B77" s="103"/>
      <c r="C77" s="99" t="s">
        <v>63</v>
      </c>
      <c r="D77" s="100"/>
      <c r="E77" s="100"/>
      <c r="F77" s="101"/>
      <c r="G77" s="99" t="s">
        <v>77</v>
      </c>
      <c r="H77" s="100"/>
      <c r="I77" s="100"/>
      <c r="J77" s="101"/>
    </row>
    <row r="78" spans="1:10" ht="16.5" thickBot="1">
      <c r="A78" s="81" t="s">
        <v>2</v>
      </c>
      <c r="B78" s="28" t="s">
        <v>3</v>
      </c>
      <c r="C78" s="22" t="s">
        <v>0</v>
      </c>
      <c r="D78" s="10" t="s">
        <v>1</v>
      </c>
      <c r="E78" s="10" t="s">
        <v>38</v>
      </c>
      <c r="F78" s="66" t="s">
        <v>39</v>
      </c>
      <c r="G78" s="22" t="s">
        <v>0</v>
      </c>
      <c r="H78" s="10" t="s">
        <v>1</v>
      </c>
      <c r="I78" s="10" t="s">
        <v>38</v>
      </c>
      <c r="J78" s="66" t="s">
        <v>39</v>
      </c>
    </row>
    <row r="79" spans="1:10" ht="15.75">
      <c r="A79" s="86" t="s">
        <v>27</v>
      </c>
      <c r="B79" s="29" t="s">
        <v>16</v>
      </c>
      <c r="C79" s="23">
        <v>2.98</v>
      </c>
      <c r="D79" s="7">
        <v>0.034722222222222224</v>
      </c>
      <c r="E79" s="15">
        <f>SUM(E75+D79)</f>
        <v>0.31805555555555554</v>
      </c>
      <c r="F79" s="67">
        <v>16.47</v>
      </c>
      <c r="G79" s="23">
        <v>2.92</v>
      </c>
      <c r="H79" s="7">
        <v>0.03438460648148148</v>
      </c>
      <c r="I79" s="15">
        <f>SUM(I75+H79)</f>
        <v>0.729453935185185</v>
      </c>
      <c r="J79" s="67">
        <v>16.58</v>
      </c>
    </row>
    <row r="80" spans="1:10" ht="15.75">
      <c r="A80" s="83" t="s">
        <v>16</v>
      </c>
      <c r="B80" s="20" t="s">
        <v>28</v>
      </c>
      <c r="C80" s="24">
        <v>3.48</v>
      </c>
      <c r="D80" s="8">
        <v>0.035416666666666666</v>
      </c>
      <c r="E80" s="11">
        <f>SUM(E79+D80)</f>
        <v>0.3534722222222222</v>
      </c>
      <c r="F80" s="68">
        <v>14.4</v>
      </c>
      <c r="G80" s="24">
        <v>3.48</v>
      </c>
      <c r="H80" s="8">
        <v>0.03183067129629629</v>
      </c>
      <c r="I80" s="11">
        <f>SUM(I79+H80)</f>
        <v>0.7612846064814812</v>
      </c>
      <c r="J80" s="68">
        <v>13.11</v>
      </c>
    </row>
    <row r="81" spans="1:10" ht="16.5" thickBot="1">
      <c r="A81" s="87" t="s">
        <v>28</v>
      </c>
      <c r="B81" s="30" t="s">
        <v>29</v>
      </c>
      <c r="C81" s="25">
        <v>1.1</v>
      </c>
      <c r="D81" s="32">
        <v>0.008333333333333333</v>
      </c>
      <c r="E81" s="13">
        <f>SUM(E80+D81)</f>
        <v>0.36180555555555555</v>
      </c>
      <c r="F81" s="39">
        <v>10.55</v>
      </c>
      <c r="G81" s="25">
        <v>1.1</v>
      </c>
      <c r="H81" s="32">
        <v>0.00832175925925926</v>
      </c>
      <c r="I81" s="13">
        <f>SUM(I80+H81)</f>
        <v>0.7696063657407405</v>
      </c>
      <c r="J81" s="39">
        <v>10.54</v>
      </c>
    </row>
    <row r="82" spans="1:10" ht="15.75">
      <c r="A82" s="107">
        <v>0.7742824074074074</v>
      </c>
      <c r="B82" s="93" t="s">
        <v>26</v>
      </c>
      <c r="C82" s="31">
        <f>SUM(C79:C81)</f>
        <v>7.5600000000000005</v>
      </c>
      <c r="D82" s="18">
        <f>SUM(D79:D81)</f>
        <v>0.07847222222222222</v>
      </c>
      <c r="E82" s="18"/>
      <c r="F82" s="72"/>
      <c r="G82" s="31">
        <f>SUM(G79:G81)</f>
        <v>7.5</v>
      </c>
      <c r="H82" s="18">
        <f>SUM(H79:H81)</f>
        <v>0.07453703703703704</v>
      </c>
      <c r="I82" s="18"/>
      <c r="J82" s="72"/>
    </row>
    <row r="83" spans="1:10" ht="16.5" thickBot="1">
      <c r="A83" s="108"/>
      <c r="B83" s="91" t="s">
        <v>34</v>
      </c>
      <c r="C83" s="27">
        <f>SUM(C75+C82)</f>
        <v>88.18</v>
      </c>
      <c r="D83" s="9">
        <v>0</v>
      </c>
      <c r="E83" s="13">
        <f>SUM(E81+D83)</f>
        <v>0.36180555555555555</v>
      </c>
      <c r="F83" s="39"/>
      <c r="G83" s="27">
        <f>SUM(G75+G82)</f>
        <v>37.83</v>
      </c>
      <c r="H83" s="9">
        <v>0</v>
      </c>
      <c r="I83" s="13">
        <f>SUM(I81+H83)</f>
        <v>0.7696063657407405</v>
      </c>
      <c r="J83" s="39"/>
    </row>
    <row r="84" spans="1:9" ht="16.5" thickBot="1">
      <c r="A84" s="85"/>
      <c r="B84" s="4"/>
      <c r="C84" s="16"/>
      <c r="D84" s="5"/>
      <c r="E84" s="5"/>
      <c r="G84" s="16"/>
      <c r="H84" s="5"/>
      <c r="I84" s="5"/>
    </row>
    <row r="85" spans="1:10" ht="15.75">
      <c r="A85" s="102" t="s">
        <v>22</v>
      </c>
      <c r="B85" s="103"/>
      <c r="C85" s="99" t="s">
        <v>64</v>
      </c>
      <c r="D85" s="100"/>
      <c r="E85" s="100"/>
      <c r="F85" s="101"/>
      <c r="G85" s="99" t="s">
        <v>78</v>
      </c>
      <c r="H85" s="100"/>
      <c r="I85" s="100"/>
      <c r="J85" s="101"/>
    </row>
    <row r="86" spans="1:10" ht="16.5" thickBot="1">
      <c r="A86" s="81" t="s">
        <v>2</v>
      </c>
      <c r="B86" s="28" t="s">
        <v>3</v>
      </c>
      <c r="C86" s="22" t="s">
        <v>0</v>
      </c>
      <c r="D86" s="10" t="s">
        <v>1</v>
      </c>
      <c r="E86" s="10" t="s">
        <v>38</v>
      </c>
      <c r="F86" s="66" t="s">
        <v>39</v>
      </c>
      <c r="G86" s="22" t="s">
        <v>0</v>
      </c>
      <c r="H86" s="10" t="s">
        <v>1</v>
      </c>
      <c r="I86" s="10" t="s">
        <v>38</v>
      </c>
      <c r="J86" s="66" t="s">
        <v>39</v>
      </c>
    </row>
    <row r="87" spans="1:10" ht="15.75">
      <c r="A87" s="86" t="s">
        <v>30</v>
      </c>
      <c r="B87" s="29" t="s">
        <v>31</v>
      </c>
      <c r="C87" s="23">
        <v>3.18</v>
      </c>
      <c r="D87" s="7">
        <v>0.03194444444444445</v>
      </c>
      <c r="E87" s="15">
        <f>SUM(E83+D87)</f>
        <v>0.39375</v>
      </c>
      <c r="F87" s="67">
        <v>14.28</v>
      </c>
      <c r="G87" s="23">
        <v>3.13</v>
      </c>
      <c r="H87" s="7">
        <v>0.03663854166666667</v>
      </c>
      <c r="I87" s="15">
        <f>SUM(I83+H87)</f>
        <v>0.8062449074074072</v>
      </c>
      <c r="J87" s="67">
        <v>16.52</v>
      </c>
    </row>
    <row r="88" spans="1:10" ht="15.75">
      <c r="A88" s="83" t="s">
        <v>31</v>
      </c>
      <c r="B88" s="20" t="s">
        <v>32</v>
      </c>
      <c r="C88" s="24">
        <v>2.67</v>
      </c>
      <c r="D88" s="8">
        <v>0.017361111111111112</v>
      </c>
      <c r="E88" s="11">
        <f>SUM(E87+D88)</f>
        <v>0.4111111111111111</v>
      </c>
      <c r="F88" s="68">
        <v>9.22</v>
      </c>
      <c r="G88" s="24">
        <v>2.69</v>
      </c>
      <c r="H88" s="8">
        <v>0.015559375</v>
      </c>
      <c r="I88" s="11">
        <f>SUM(I87+H88)</f>
        <v>0.8218042824074072</v>
      </c>
      <c r="J88" s="68">
        <v>8.19</v>
      </c>
    </row>
    <row r="89" spans="1:10" ht="16.5" thickBot="1">
      <c r="A89" s="87" t="s">
        <v>32</v>
      </c>
      <c r="B89" s="30" t="s">
        <v>33</v>
      </c>
      <c r="C89" s="25">
        <v>1.12</v>
      </c>
      <c r="D89" s="32">
        <v>0.008333333333333333</v>
      </c>
      <c r="E89" s="13">
        <f>SUM(E88+D89)</f>
        <v>0.41944444444444445</v>
      </c>
      <c r="F89" s="39">
        <v>10.43</v>
      </c>
      <c r="G89" s="25">
        <v>1.1</v>
      </c>
      <c r="H89" s="32">
        <v>0.005960648148148149</v>
      </c>
      <c r="I89" s="13">
        <f>SUM(I88+H89)</f>
        <v>0.8277649305555553</v>
      </c>
      <c r="J89" s="39">
        <v>7.47</v>
      </c>
    </row>
    <row r="90" spans="1:10" ht="16.5" thickBot="1">
      <c r="A90" s="107">
        <v>0.8330208333333333</v>
      </c>
      <c r="B90" s="90" t="s">
        <v>26</v>
      </c>
      <c r="C90" s="33">
        <f>SUM(C87:C89)</f>
        <v>6.97</v>
      </c>
      <c r="D90" s="34">
        <f>SUM(D87:D89)</f>
        <v>0.05763888888888889</v>
      </c>
      <c r="E90" s="34"/>
      <c r="F90" s="75"/>
      <c r="G90" s="33">
        <f>SUM(G87:G89)</f>
        <v>6.92</v>
      </c>
      <c r="H90" s="34">
        <f>SUM(H87:H89)</f>
        <v>0.05815856481481482</v>
      </c>
      <c r="I90" s="34"/>
      <c r="J90" s="75"/>
    </row>
    <row r="91" spans="1:10" ht="16.5" thickBot="1">
      <c r="A91" s="108"/>
      <c r="B91" s="91" t="s">
        <v>34</v>
      </c>
      <c r="C91" s="27">
        <f>SUM(C83+C90)</f>
        <v>95.15</v>
      </c>
      <c r="D91" s="9"/>
      <c r="E91" s="13">
        <f>SUM(E89+D91)</f>
        <v>0.41944444444444445</v>
      </c>
      <c r="F91" s="39"/>
      <c r="G91" s="27">
        <f>SUM(G83+G90)</f>
        <v>44.75</v>
      </c>
      <c r="H91" s="9"/>
      <c r="I91" s="13">
        <f>SUM(I89+H91)</f>
        <v>0.8277649305555553</v>
      </c>
      <c r="J91" s="39"/>
    </row>
    <row r="93" spans="1:8" ht="15.75">
      <c r="A93" s="85"/>
      <c r="B93" s="4"/>
      <c r="C93" s="16"/>
      <c r="D93" s="5"/>
      <c r="E93" s="5"/>
      <c r="F93" s="16"/>
      <c r="G93" s="16"/>
      <c r="H93" s="5"/>
    </row>
  </sheetData>
  <sheetProtection/>
  <mergeCells count="45">
    <mergeCell ref="A90:A91"/>
    <mergeCell ref="C1:F1"/>
    <mergeCell ref="G1:J1"/>
    <mergeCell ref="A36:B36"/>
    <mergeCell ref="C77:F77"/>
    <mergeCell ref="C85:F85"/>
    <mergeCell ref="A17:A18"/>
    <mergeCell ref="A26:A27"/>
    <mergeCell ref="A33:A34"/>
    <mergeCell ref="A41:A42"/>
    <mergeCell ref="A50:A51"/>
    <mergeCell ref="A58:A59"/>
    <mergeCell ref="A66:A67"/>
    <mergeCell ref="A85:B85"/>
    <mergeCell ref="A77:B77"/>
    <mergeCell ref="A61:B61"/>
    <mergeCell ref="A69:B69"/>
    <mergeCell ref="A74:A75"/>
    <mergeCell ref="A82:A83"/>
    <mergeCell ref="A53:B53"/>
    <mergeCell ref="A2:B2"/>
    <mergeCell ref="C2:F2"/>
    <mergeCell ref="A12:B12"/>
    <mergeCell ref="C12:F12"/>
    <mergeCell ref="A20:B20"/>
    <mergeCell ref="C20:F20"/>
    <mergeCell ref="C44:F44"/>
    <mergeCell ref="A29:B29"/>
    <mergeCell ref="A44:B44"/>
    <mergeCell ref="C29:F29"/>
    <mergeCell ref="C36:F36"/>
    <mergeCell ref="C69:F69"/>
    <mergeCell ref="C53:F53"/>
    <mergeCell ref="C61:F61"/>
    <mergeCell ref="G85:J85"/>
    <mergeCell ref="G69:J69"/>
    <mergeCell ref="G77:J77"/>
    <mergeCell ref="G2:J2"/>
    <mergeCell ref="G12:J12"/>
    <mergeCell ref="G20:J20"/>
    <mergeCell ref="G29:J29"/>
    <mergeCell ref="G36:J36"/>
    <mergeCell ref="G44:J44"/>
    <mergeCell ref="G53:J53"/>
    <mergeCell ref="G61:J61"/>
  </mergeCells>
  <printOptions/>
  <pageMargins left="0.69" right="0.19" top="0.29" bottom="0.31" header="0.18" footer="0.22"/>
  <pageSetup horizontalDpi="300" verticalDpi="300" orientation="landscape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Kynaston</cp:lastModifiedBy>
  <cp:lastPrinted>2009-06-21T19:23:06Z</cp:lastPrinted>
  <dcterms:created xsi:type="dcterms:W3CDTF">2009-03-04T11:25:37Z</dcterms:created>
  <dcterms:modified xsi:type="dcterms:W3CDTF">2009-06-22T05:59:57Z</dcterms:modified>
  <cp:category/>
  <cp:version/>
  <cp:contentType/>
  <cp:contentStatus/>
</cp:coreProperties>
</file>