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<sst xmlns="http://schemas.openxmlformats.org/spreadsheetml/2006/main" count="1021" uniqueCount="478">
  <si>
    <t>Race</t>
  </si>
  <si>
    <t>Drymen</t>
  </si>
  <si>
    <t>Rowardennan</t>
  </si>
  <si>
    <t>M/F</t>
  </si>
  <si>
    <t>Cat</t>
  </si>
  <si>
    <t>Craig</t>
  </si>
  <si>
    <t>Stewart</t>
  </si>
  <si>
    <t>M</t>
  </si>
  <si>
    <t>Thomas</t>
  </si>
  <si>
    <t>Loehndorf</t>
  </si>
  <si>
    <t>Lucy</t>
  </si>
  <si>
    <t>Colquhoun</t>
  </si>
  <si>
    <t>F</t>
  </si>
  <si>
    <t>Kenny</t>
  </si>
  <si>
    <t>Richard</t>
  </si>
  <si>
    <t>Bell</t>
  </si>
  <si>
    <t>John</t>
  </si>
  <si>
    <t>Millen</t>
  </si>
  <si>
    <t>McLaughlin</t>
  </si>
  <si>
    <t>William</t>
  </si>
  <si>
    <t>Harris</t>
  </si>
  <si>
    <t>Charles</t>
  </si>
  <si>
    <t>Alan</t>
  </si>
  <si>
    <t>Lucker</t>
  </si>
  <si>
    <t>Kennedy</t>
  </si>
  <si>
    <t>Peter</t>
  </si>
  <si>
    <t>Buchanan</t>
  </si>
  <si>
    <t>Sandy</t>
  </si>
  <si>
    <t>Lewis</t>
  </si>
  <si>
    <t>Humphreys</t>
  </si>
  <si>
    <t>Jeff</t>
  </si>
  <si>
    <t>Hugh</t>
  </si>
  <si>
    <t>Andrew</t>
  </si>
  <si>
    <t>Murray</t>
  </si>
  <si>
    <t>Sharon</t>
  </si>
  <si>
    <t>Mark</t>
  </si>
  <si>
    <t>Caldwell</t>
  </si>
  <si>
    <t>Ross</t>
  </si>
  <si>
    <t>Moreland</t>
  </si>
  <si>
    <t>David</t>
  </si>
  <si>
    <t>McLaren</t>
  </si>
  <si>
    <t>Bob</t>
  </si>
  <si>
    <t>Steel</t>
  </si>
  <si>
    <t>Debbie</t>
  </si>
  <si>
    <t>Martin-Consani</t>
  </si>
  <si>
    <t>Paul</t>
  </si>
  <si>
    <t>Houston</t>
  </si>
  <si>
    <t>Graham</t>
  </si>
  <si>
    <t>Kelly</t>
  </si>
  <si>
    <t>Andy</t>
  </si>
  <si>
    <t>Jamie</t>
  </si>
  <si>
    <t>Stephen</t>
  </si>
  <si>
    <t>Donald</t>
  </si>
  <si>
    <t>Campbell</t>
  </si>
  <si>
    <t>Helen</t>
  </si>
  <si>
    <t>Johnson</t>
  </si>
  <si>
    <t>Tom</t>
  </si>
  <si>
    <t>Keely</t>
  </si>
  <si>
    <t>Iain</t>
  </si>
  <si>
    <t>Wilson</t>
  </si>
  <si>
    <t>Robert</t>
  </si>
  <si>
    <t>Cole</t>
  </si>
  <si>
    <t>Simon</t>
  </si>
  <si>
    <t>Allison</t>
  </si>
  <si>
    <t>Kynaston</t>
  </si>
  <si>
    <t>Scott</t>
  </si>
  <si>
    <t>Walker</t>
  </si>
  <si>
    <t>Doug</t>
  </si>
  <si>
    <t>Dale</t>
  </si>
  <si>
    <t>Mathers</t>
  </si>
  <si>
    <t>Elaine</t>
  </si>
  <si>
    <t>Calder</t>
  </si>
  <si>
    <t>Greig</t>
  </si>
  <si>
    <t>Egan</t>
  </si>
  <si>
    <t>Brian</t>
  </si>
  <si>
    <t>Goodwin</t>
  </si>
  <si>
    <t>Appleby</t>
  </si>
  <si>
    <t>Bruce</t>
  </si>
  <si>
    <t>Turner</t>
  </si>
  <si>
    <t>James</t>
  </si>
  <si>
    <t>Quigley</t>
  </si>
  <si>
    <t>Martin</t>
  </si>
  <si>
    <t>Gavin</t>
  </si>
  <si>
    <t>McKinlay</t>
  </si>
  <si>
    <t>Williams</t>
  </si>
  <si>
    <t>Tommy</t>
  </si>
  <si>
    <t>George</t>
  </si>
  <si>
    <t>McAleer</t>
  </si>
  <si>
    <t>Graeme</t>
  </si>
  <si>
    <t>Duncan</t>
  </si>
  <si>
    <t>Richie</t>
  </si>
  <si>
    <t>Russell</t>
  </si>
  <si>
    <t>Bill</t>
  </si>
  <si>
    <t>Foreman</t>
  </si>
  <si>
    <t>Johns</t>
  </si>
  <si>
    <t>Claire</t>
  </si>
  <si>
    <t>Reid</t>
  </si>
  <si>
    <t>Morrison</t>
  </si>
  <si>
    <t>Marian</t>
  </si>
  <si>
    <t>McPhail</t>
  </si>
  <si>
    <t>Keith</t>
  </si>
  <si>
    <t>Hughes</t>
  </si>
  <si>
    <t>Ian</t>
  </si>
  <si>
    <t>Rae</t>
  </si>
  <si>
    <t>Mike</t>
  </si>
  <si>
    <t>Raffan</t>
  </si>
  <si>
    <t>Neil</t>
  </si>
  <si>
    <t>Rutherford</t>
  </si>
  <si>
    <t>Nash</t>
  </si>
  <si>
    <t>Robertson</t>
  </si>
  <si>
    <t>Ewan</t>
  </si>
  <si>
    <t>Tony</t>
  </si>
  <si>
    <t>Kenneth</t>
  </si>
  <si>
    <t>Ling</t>
  </si>
  <si>
    <t>Tim</t>
  </si>
  <si>
    <t>Thompson</t>
  </si>
  <si>
    <t>Denise</t>
  </si>
  <si>
    <t>Thom</t>
  </si>
  <si>
    <t>Malcolm</t>
  </si>
  <si>
    <t>Allan</t>
  </si>
  <si>
    <t>Dirk</t>
  </si>
  <si>
    <t>Verbiest</t>
  </si>
  <si>
    <t>Rob</t>
  </si>
  <si>
    <t>Currie</t>
  </si>
  <si>
    <t>Alyson</t>
  </si>
  <si>
    <t>MacPherson</t>
  </si>
  <si>
    <t>Ward</t>
  </si>
  <si>
    <t>Jonathan</t>
  </si>
  <si>
    <t>Muir</t>
  </si>
  <si>
    <t>Calderwood</t>
  </si>
  <si>
    <t>Forde</t>
  </si>
  <si>
    <t>King</t>
  </si>
  <si>
    <t>Palmer</t>
  </si>
  <si>
    <t>Beattie</t>
  </si>
  <si>
    <t>Frank</t>
  </si>
  <si>
    <t>Skachill</t>
  </si>
  <si>
    <t>MacKintosh</t>
  </si>
  <si>
    <t>Mary</t>
  </si>
  <si>
    <t>Karen</t>
  </si>
  <si>
    <t>McIlvenna</t>
  </si>
  <si>
    <t>Kate</t>
  </si>
  <si>
    <t>Ellen</t>
  </si>
  <si>
    <t>McVey</t>
  </si>
  <si>
    <t>Collins</t>
  </si>
  <si>
    <t>Kamphuis</t>
  </si>
  <si>
    <t>Smith</t>
  </si>
  <si>
    <t>McCollum</t>
  </si>
  <si>
    <t>Sarah</t>
  </si>
  <si>
    <t>Matthew</t>
  </si>
  <si>
    <t>Downie</t>
  </si>
  <si>
    <t>Jones</t>
  </si>
  <si>
    <t>Rick</t>
  </si>
  <si>
    <t>Brown</t>
  </si>
  <si>
    <t>Barney</t>
  </si>
  <si>
    <t>Gray</t>
  </si>
  <si>
    <t>Pickard</t>
  </si>
  <si>
    <t>Garry</t>
  </si>
  <si>
    <t>Sandeman</t>
  </si>
  <si>
    <t>Gary</t>
  </si>
  <si>
    <t>Halpin</t>
  </si>
  <si>
    <t>Des</t>
  </si>
  <si>
    <t>Rhule</t>
  </si>
  <si>
    <t>Donoghue</t>
  </si>
  <si>
    <t>Rachel</t>
  </si>
  <si>
    <t>Stevenson</t>
  </si>
  <si>
    <t>Minty</t>
  </si>
  <si>
    <t>Dunn</t>
  </si>
  <si>
    <t>Thomson</t>
  </si>
  <si>
    <t>Laing</t>
  </si>
  <si>
    <t>Victoria</t>
  </si>
  <si>
    <t>Shanks</t>
  </si>
  <si>
    <t>Doyle</t>
  </si>
  <si>
    <t>Colin</t>
  </si>
  <si>
    <t>Chris</t>
  </si>
  <si>
    <t>Bridget</t>
  </si>
  <si>
    <t>Halewood</t>
  </si>
  <si>
    <t>Lorna</t>
  </si>
  <si>
    <t>Masterton</t>
  </si>
  <si>
    <t>Adam</t>
  </si>
  <si>
    <t>McHendry</t>
  </si>
  <si>
    <t>O'Reilly</t>
  </si>
  <si>
    <t>Jim</t>
  </si>
  <si>
    <t>Alexander</t>
  </si>
  <si>
    <t>Hetherington</t>
  </si>
  <si>
    <t>Hamish</t>
  </si>
  <si>
    <t>MacDonald</t>
  </si>
  <si>
    <t>Margaret</t>
  </si>
  <si>
    <t>Bryant</t>
  </si>
  <si>
    <t>Jackson</t>
  </si>
  <si>
    <t>Elizabeth</t>
  </si>
  <si>
    <t>Christine</t>
  </si>
  <si>
    <t>Cadogan</t>
  </si>
  <si>
    <t>Alistair</t>
  </si>
  <si>
    <t>Grant</t>
  </si>
  <si>
    <t>Drummond</t>
  </si>
  <si>
    <t>Ray</t>
  </si>
  <si>
    <t>McCurdy</t>
  </si>
  <si>
    <t>Foxall</t>
  </si>
  <si>
    <t>Cunningham</t>
  </si>
  <si>
    <t>Stuart</t>
  </si>
  <si>
    <t>McDonald</t>
  </si>
  <si>
    <t>Matt</t>
  </si>
  <si>
    <t>Keddie</t>
  </si>
  <si>
    <t>McNeill</t>
  </si>
  <si>
    <t>Drew</t>
  </si>
  <si>
    <t>Sheffield</t>
  </si>
  <si>
    <t>Robin</t>
  </si>
  <si>
    <t>Waterworth</t>
  </si>
  <si>
    <t>Time</t>
  </si>
  <si>
    <t>Pos</t>
  </si>
  <si>
    <t>Leg</t>
  </si>
  <si>
    <t>Beinglas Farm</t>
  </si>
  <si>
    <t>Tyndrum</t>
  </si>
  <si>
    <t>no</t>
  </si>
  <si>
    <t>First Name</t>
  </si>
  <si>
    <t>Surname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</si>
  <si>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</si>
  <si>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</si>
  <si>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</si>
  <si>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</si>
  <si>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</si>
  <si>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</si>
  <si>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</si>
  <si>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</si>
  <si>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</si>
  <si>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</si>
  <si>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</si>
  <si>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</si>
  <si>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</si>
  <si>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</si>
  <si>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</si>
  <si>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</si>
  <si>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</si>
  <si>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</si>
  <si>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</si>
  <si>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</si>
  <si>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Jez</t>
  </si>
  <si>
    <t>Bragg</t>
  </si>
  <si>
    <t>Allen</t>
  </si>
  <si>
    <t>Smalls</t>
  </si>
  <si>
    <t>Julian</t>
  </si>
  <si>
    <t>Rendall</t>
  </si>
  <si>
    <t>Williamson</t>
  </si>
  <si>
    <t>Mills</t>
  </si>
  <si>
    <t>Terry</t>
  </si>
  <si>
    <t>Conway</t>
  </si>
  <si>
    <t>Symington</t>
  </si>
  <si>
    <t>Giblin</t>
  </si>
  <si>
    <t>Cairns</t>
  </si>
  <si>
    <t>Daniel</t>
  </si>
  <si>
    <t>Gay</t>
  </si>
  <si>
    <t>Mattocks</t>
  </si>
  <si>
    <t>McGougan</t>
  </si>
  <si>
    <t>Leitchman</t>
  </si>
  <si>
    <t>Versteeg</t>
  </si>
  <si>
    <t>McInnes</t>
  </si>
  <si>
    <t>Souter</t>
  </si>
  <si>
    <t>Jenkins</t>
  </si>
  <si>
    <t>Billy</t>
  </si>
  <si>
    <t>Leitch</t>
  </si>
  <si>
    <t>MacLeod</t>
  </si>
  <si>
    <t>Davis</t>
  </si>
  <si>
    <t>Leggett</t>
  </si>
  <si>
    <t>Webster</t>
  </si>
  <si>
    <t>Neal</t>
  </si>
  <si>
    <t>Gibson</t>
  </si>
  <si>
    <t>Heather</t>
  </si>
  <si>
    <t>Caulderwood</t>
  </si>
  <si>
    <t>MacNicol</t>
  </si>
  <si>
    <t>Wild</t>
  </si>
  <si>
    <t>Ellis</t>
  </si>
  <si>
    <t>Noel</t>
  </si>
  <si>
    <t>Hogan</t>
  </si>
  <si>
    <t>Lees</t>
  </si>
  <si>
    <t>Ali</t>
  </si>
  <si>
    <t>Bryan-Jones</t>
  </si>
  <si>
    <t>Duggan</t>
  </si>
  <si>
    <t>Michelle</t>
  </si>
  <si>
    <t>Nick</t>
  </si>
  <si>
    <t>Greene</t>
  </si>
  <si>
    <t>Mick</t>
  </si>
  <si>
    <t>Cottam</t>
  </si>
  <si>
    <t>O'Neil</t>
  </si>
  <si>
    <t>Dennis</t>
  </si>
  <si>
    <t>Darren</t>
  </si>
  <si>
    <t>Tagg</t>
  </si>
  <si>
    <t>Michael</t>
  </si>
  <si>
    <t>Telfer</t>
  </si>
  <si>
    <t>Walton</t>
  </si>
  <si>
    <t>Brendan</t>
  </si>
  <si>
    <t>Moriarty</t>
  </si>
  <si>
    <t>Phil</t>
  </si>
  <si>
    <t>Humphries</t>
  </si>
  <si>
    <t>Jamieson</t>
  </si>
  <si>
    <t>Hewitson</t>
  </si>
  <si>
    <t>Collinson</t>
  </si>
  <si>
    <t>Hodge</t>
  </si>
  <si>
    <t>Rowland</t>
  </si>
  <si>
    <t>Hammond</t>
  </si>
  <si>
    <t>Webb</t>
  </si>
  <si>
    <t>Caroline</t>
  </si>
  <si>
    <t>McKay</t>
  </si>
  <si>
    <t>Montgomery</t>
  </si>
  <si>
    <t>Gregory</t>
  </si>
  <si>
    <t>Crowley</t>
  </si>
  <si>
    <t>Elder</t>
  </si>
  <si>
    <t>Judith</t>
  </si>
  <si>
    <t>Dobson</t>
  </si>
  <si>
    <t>Fionna</t>
  </si>
  <si>
    <t>Lawson</t>
  </si>
  <si>
    <t>Tranter</t>
  </si>
  <si>
    <t>Brooks</t>
  </si>
  <si>
    <t>Myles</t>
  </si>
  <si>
    <t>Johnston</t>
  </si>
  <si>
    <t>Jayne</t>
  </si>
  <si>
    <t>Angilley</t>
  </si>
  <si>
    <t>Ruairidh</t>
  </si>
  <si>
    <t>Scally</t>
  </si>
  <si>
    <t>Imrie</t>
  </si>
  <si>
    <t>Merrett</t>
  </si>
  <si>
    <t>Thistlewaite</t>
  </si>
  <si>
    <t>Gareth</t>
  </si>
  <si>
    <t>McDade</t>
  </si>
  <si>
    <t>Taylor</t>
  </si>
  <si>
    <t>Saxton</t>
  </si>
  <si>
    <t>Hamilton</t>
  </si>
  <si>
    <t>Henry</t>
  </si>
  <si>
    <t>Shirley</t>
  </si>
  <si>
    <t>Quintin</t>
  </si>
  <si>
    <t>Wright</t>
  </si>
  <si>
    <t>Wiseman</t>
  </si>
  <si>
    <t>Antonia</t>
  </si>
  <si>
    <t>Alasdair</t>
  </si>
  <si>
    <t>Dan</t>
  </si>
  <si>
    <t>Mitchell</t>
  </si>
  <si>
    <t>Annie</t>
  </si>
  <si>
    <t>Baumber</t>
  </si>
  <si>
    <t>McLennan</t>
  </si>
  <si>
    <t>MacKenzie</t>
  </si>
  <si>
    <t>Peterson</t>
  </si>
  <si>
    <t>Simpson</t>
  </si>
  <si>
    <t>MacPhee</t>
  </si>
  <si>
    <t>Wallace</t>
  </si>
  <si>
    <t>Ledingham</t>
  </si>
  <si>
    <t>Fiona</t>
  </si>
  <si>
    <t>Jeremy</t>
  </si>
  <si>
    <t>Justin</t>
  </si>
  <si>
    <t>Eveleigh</t>
  </si>
  <si>
    <t>Adrian</t>
  </si>
  <si>
    <t>Dow</t>
  </si>
  <si>
    <t>Howard</t>
  </si>
  <si>
    <t>Elliot</t>
  </si>
  <si>
    <t>Addison</t>
  </si>
  <si>
    <t>Arthur</t>
  </si>
  <si>
    <t>Elliott</t>
  </si>
  <si>
    <t>Noriko</t>
  </si>
  <si>
    <t>Sugiyama</t>
  </si>
  <si>
    <t>Norry</t>
  </si>
  <si>
    <t>Jeroen</t>
  </si>
  <si>
    <t>Renes</t>
  </si>
  <si>
    <t>Mould</t>
  </si>
  <si>
    <t>Hazel</t>
  </si>
  <si>
    <t>Anne</t>
  </si>
  <si>
    <t>Lee</t>
  </si>
  <si>
    <t>Abercrombie</t>
  </si>
  <si>
    <t>Julie</t>
  </si>
  <si>
    <t>Boyce</t>
  </si>
  <si>
    <t>MacKay</t>
  </si>
  <si>
    <t>Sue</t>
  </si>
  <si>
    <t>Anderson</t>
  </si>
  <si>
    <t>Mackin</t>
  </si>
  <si>
    <t>Frances</t>
  </si>
  <si>
    <t>Britain</t>
  </si>
  <si>
    <t>Steele</t>
  </si>
  <si>
    <t>McKenzie</t>
  </si>
  <si>
    <t>Susan</t>
  </si>
  <si>
    <t>Gallagher</t>
  </si>
  <si>
    <t>Gerry</t>
  </si>
  <si>
    <t>McGuire</t>
  </si>
  <si>
    <t>Kettirck</t>
  </si>
  <si>
    <t>Ryan</t>
  </si>
  <si>
    <t>Paterson</t>
  </si>
  <si>
    <t>Elspeth</t>
  </si>
  <si>
    <t>Luke</t>
  </si>
  <si>
    <t>Lynne</t>
  </si>
  <si>
    <t>Kuz</t>
  </si>
  <si>
    <t>Singleton</t>
  </si>
  <si>
    <t>Torrance</t>
  </si>
  <si>
    <t>Louise</t>
  </si>
  <si>
    <t>Jonathon</t>
  </si>
  <si>
    <t>Bellarby</t>
  </si>
  <si>
    <t>Slessor</t>
  </si>
  <si>
    <t>Durston</t>
  </si>
  <si>
    <t>Ham</t>
  </si>
  <si>
    <t>Murray-John</t>
  </si>
  <si>
    <t>Nigel</t>
  </si>
  <si>
    <t>Glaze</t>
  </si>
  <si>
    <t>Saran</t>
  </si>
  <si>
    <t>Ferguson</t>
  </si>
  <si>
    <t>Corson</t>
  </si>
  <si>
    <t>Hill</t>
  </si>
  <si>
    <t>Josephine</t>
  </si>
  <si>
    <t>Ada</t>
  </si>
  <si>
    <t>Barnes</t>
  </si>
  <si>
    <t>Bloxham</t>
  </si>
  <si>
    <t>Kay</t>
  </si>
  <si>
    <t>Hardie</t>
  </si>
  <si>
    <t>Carol</t>
  </si>
  <si>
    <t>Cumming</t>
  </si>
  <si>
    <t>Howlett</t>
  </si>
  <si>
    <t>Linda</t>
  </si>
  <si>
    <t>Dewar</t>
  </si>
  <si>
    <t>Gow</t>
  </si>
  <si>
    <t>Unsworth</t>
  </si>
  <si>
    <t>Jean-Pierre</t>
  </si>
  <si>
    <t>Charon</t>
  </si>
  <si>
    <t>Goodall</t>
  </si>
  <si>
    <t>Gillian</t>
  </si>
  <si>
    <t>Lopez</t>
  </si>
  <si>
    <t>Francoise</t>
  </si>
  <si>
    <t>Therin</t>
  </si>
  <si>
    <t>Sean</t>
  </si>
  <si>
    <t>Maley</t>
  </si>
  <si>
    <t>Moira</t>
  </si>
  <si>
    <t>Raymond</t>
  </si>
  <si>
    <t>Buchan</t>
  </si>
  <si>
    <t>Ivan</t>
  </si>
  <si>
    <t>Bertram</t>
  </si>
  <si>
    <t>Aine</t>
  </si>
  <si>
    <t>Hensler</t>
  </si>
  <si>
    <t>Wilkins</t>
  </si>
  <si>
    <t>Murphy</t>
  </si>
  <si>
    <t>Crawford</t>
  </si>
  <si>
    <t>Jimmy</t>
  </si>
  <si>
    <t>Hartwell</t>
  </si>
  <si>
    <t>McNelis</t>
  </si>
  <si>
    <t>Maurice</t>
  </si>
  <si>
    <t>Koree</t>
  </si>
  <si>
    <t>Gordon</t>
  </si>
  <si>
    <t>Karl</t>
  </si>
  <si>
    <t>Wait</t>
  </si>
  <si>
    <t>Meath</t>
  </si>
  <si>
    <t>Salvage</t>
  </si>
  <si>
    <t>Nairns</t>
  </si>
  <si>
    <t>Ronald</t>
  </si>
  <si>
    <t>Milne</t>
  </si>
  <si>
    <t>Tipping</t>
  </si>
  <si>
    <t>Rennie</t>
  </si>
  <si>
    <t>Jonny</t>
  </si>
  <si>
    <t>Connolly</t>
  </si>
  <si>
    <t>Morris</t>
  </si>
  <si>
    <t>Peebles</t>
  </si>
  <si>
    <t>Rebecca</t>
  </si>
  <si>
    <t>Munro</t>
  </si>
  <si>
    <t>Carla</t>
  </si>
  <si>
    <t>Cesaroni</t>
  </si>
  <si>
    <t>Wombill.</t>
  </si>
  <si>
    <t>Anthony</t>
  </si>
  <si>
    <t>Hoey</t>
  </si>
  <si>
    <t>Morley</t>
  </si>
  <si>
    <t>Diane</t>
  </si>
  <si>
    <t>Alldritt</t>
  </si>
  <si>
    <t>Nicola</t>
  </si>
  <si>
    <t>Rhind</t>
  </si>
  <si>
    <t>Pickering</t>
  </si>
  <si>
    <t>Chamberlain</t>
  </si>
  <si>
    <t>Eric</t>
  </si>
  <si>
    <t>Baird</t>
  </si>
  <si>
    <t>Montane Highland Fling - Saturday 30th April 2011</t>
  </si>
  <si>
    <t xml:space="preserve">Please note - 2 times shaded in red have been approximated as there weren't registered. </t>
  </si>
  <si>
    <t>It looks like there is a mistake on John Duncan's time somewhere as it shows he ran from Beinglas to Tyndrum in 1.15 so I've ignored his final split time for now.</t>
  </si>
  <si>
    <t>Column82</t>
  </si>
  <si>
    <t>Pace</t>
  </si>
  <si>
    <t>Column122</t>
  </si>
  <si>
    <t>Column1222</t>
  </si>
  <si>
    <t>Column12222</t>
  </si>
  <si>
    <t>Column12223</t>
  </si>
  <si>
    <t>Total Pace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</si>
</sst>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m:ss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7C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164" fontId="4" fillId="33" borderId="18" xfId="0" applyNumberFormat="1" applyFont="1" applyFill="1" applyBorder="1" applyAlignment="1">
      <alignment horizontal="center"/>
    </xf>
    <xf numFmtId="164" fontId="4" fillId="33" borderId="19" xfId="0" applyNumberFormat="1" applyFont="1" applyFill="1" applyBorder="1" applyAlignment="1">
      <alignment horizontal="center"/>
    </xf>
    <xf numFmtId="164" fontId="4" fillId="33" borderId="20" xfId="0" applyNumberFormat="1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34" borderId="15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5" fontId="2" fillId="36" borderId="23" xfId="0" applyNumberFormat="1" applyFont="1" applyFill="1" applyBorder="1" applyAlignment="1">
      <alignment horizontal="center"/>
    </xf>
    <xf numFmtId="165" fontId="2" fillId="36" borderId="13" xfId="0" applyNumberFormat="1" applyFont="1" applyFill="1" applyBorder="1" applyAlignment="1">
      <alignment horizontal="center"/>
    </xf>
    <xf numFmtId="165" fontId="2" fillId="36" borderId="18" xfId="0" applyNumberFormat="1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 vertical="center"/>
    </xf>
    <xf numFmtId="164" fontId="11" fillId="33" borderId="34" xfId="0" applyNumberFormat="1" applyFont="1" applyFill="1" applyBorder="1" applyAlignment="1">
      <alignment horizontal="center"/>
    </xf>
    <xf numFmtId="164" fontId="11" fillId="33" borderId="35" xfId="0" applyNumberFormat="1" applyFont="1" applyFill="1" applyBorder="1" applyAlignment="1">
      <alignment horizontal="center"/>
    </xf>
    <xf numFmtId="164" fontId="11" fillId="33" borderId="36" xfId="0" applyNumberFormat="1" applyFont="1" applyFill="1" applyBorder="1" applyAlignment="1">
      <alignment horizontal="center"/>
    </xf>
    <xf numFmtId="0" fontId="6" fillId="37" borderId="37" xfId="0" applyFont="1" applyFill="1" applyBorder="1" applyAlignment="1">
      <alignment/>
    </xf>
    <xf numFmtId="0" fontId="6" fillId="37" borderId="38" xfId="0" applyFont="1" applyFill="1" applyBorder="1" applyAlignment="1">
      <alignment/>
    </xf>
    <xf numFmtId="0" fontId="6" fillId="37" borderId="39" xfId="0" applyFont="1" applyFill="1" applyBorder="1" applyAlignment="1">
      <alignment/>
    </xf>
    <xf numFmtId="164" fontId="4" fillId="33" borderId="22" xfId="0" applyNumberFormat="1" applyFont="1" applyFill="1" applyBorder="1" applyAlignment="1">
      <alignment horizontal="center"/>
    </xf>
    <xf numFmtId="164" fontId="4" fillId="33" borderId="27" xfId="0" applyNumberFormat="1" applyFont="1" applyFill="1" applyBorder="1" applyAlignment="1">
      <alignment horizontal="center"/>
    </xf>
    <xf numFmtId="164" fontId="4" fillId="33" borderId="23" xfId="0" applyNumberFormat="1" applyFont="1" applyFill="1" applyBorder="1" applyAlignment="1">
      <alignment horizontal="center"/>
    </xf>
    <xf numFmtId="164" fontId="4" fillId="33" borderId="40" xfId="0" applyNumberFormat="1" applyFont="1" applyFill="1" applyBorder="1" applyAlignment="1">
      <alignment horizontal="center"/>
    </xf>
    <xf numFmtId="164" fontId="4" fillId="33" borderId="41" xfId="0" applyNumberFormat="1" applyFont="1" applyFill="1" applyBorder="1" applyAlignment="1">
      <alignment horizontal="center"/>
    </xf>
    <xf numFmtId="164" fontId="4" fillId="33" borderId="42" xfId="0" applyNumberFormat="1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165" fontId="2" fillId="36" borderId="16" xfId="0" applyNumberFormat="1" applyFont="1" applyFill="1" applyBorder="1" applyAlignment="1">
      <alignment horizontal="center"/>
    </xf>
    <xf numFmtId="165" fontId="2" fillId="36" borderId="28" xfId="0" applyNumberFormat="1" applyFont="1" applyFill="1" applyBorder="1" applyAlignment="1">
      <alignment horizontal="center"/>
    </xf>
    <xf numFmtId="165" fontId="2" fillId="36" borderId="26" xfId="0" applyNumberFormat="1" applyFont="1" applyFill="1" applyBorder="1" applyAlignment="1">
      <alignment horizontal="center"/>
    </xf>
    <xf numFmtId="164" fontId="11" fillId="33" borderId="47" xfId="0" applyNumberFormat="1" applyFont="1" applyFill="1" applyBorder="1" applyAlignment="1">
      <alignment horizontal="center"/>
    </xf>
    <xf numFmtId="164" fontId="4" fillId="33" borderId="28" xfId="0" applyNumberFormat="1" applyFont="1" applyFill="1" applyBorder="1" applyAlignment="1">
      <alignment horizontal="center"/>
    </xf>
    <xf numFmtId="164" fontId="4" fillId="33" borderId="43" xfId="0" applyNumberFormat="1" applyFont="1" applyFill="1" applyBorder="1" applyAlignment="1">
      <alignment horizontal="center" vertical="center" wrapText="1"/>
    </xf>
    <xf numFmtId="164" fontId="4" fillId="33" borderId="44" xfId="0" applyNumberFormat="1" applyFont="1" applyFill="1" applyBorder="1" applyAlignment="1">
      <alignment horizontal="center" vertical="center" wrapText="1"/>
    </xf>
    <xf numFmtId="165" fontId="2" fillId="38" borderId="10" xfId="0" applyNumberFormat="1" applyFont="1" applyFill="1" applyBorder="1" applyAlignment="1">
      <alignment horizontal="center"/>
    </xf>
    <xf numFmtId="165" fontId="2" fillId="38" borderId="48" xfId="0" applyNumberFormat="1" applyFont="1" applyFill="1" applyBorder="1" applyAlignment="1">
      <alignment horizontal="center"/>
    </xf>
    <xf numFmtId="165" fontId="2" fillId="38" borderId="24" xfId="0" applyNumberFormat="1" applyFont="1" applyFill="1" applyBorder="1" applyAlignment="1">
      <alignment horizontal="center"/>
    </xf>
    <xf numFmtId="165" fontId="2" fillId="38" borderId="2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7:Y328" totalsRowShown="0">
  <autoFilter ref="A7:Y328"/>
  <tableColumns count="25">
    <tableColumn id="1" name="Column1"/>
    <tableColumn id="2" name="Column2"/>
    <tableColumn id="22" name="Column5"/>
    <tableColumn id="21" name="Column6"/>
    <tableColumn id="3" name="Column3"/>
    <tableColumn id="4" name="Column4"/>
    <tableColumn id="7" name="Column7"/>
    <tableColumn id="8" name="Column8"/>
    <tableColumn id="23" name="Column82"/>
    <tableColumn id="9" name="Column9"/>
    <tableColumn id="10" name="Column10"/>
    <tableColumn id="11" name="Column11"/>
    <tableColumn id="12" name="Column12"/>
    <tableColumn id="24" name="Column122"/>
    <tableColumn id="13" name="Column13"/>
    <tableColumn id="14" name="Column14"/>
    <tableColumn id="15" name="Column15"/>
    <tableColumn id="16" name="Column16"/>
    <tableColumn id="25" name="Column1222"/>
    <tableColumn id="17" name="Column17"/>
    <tableColumn id="18" name="Column18"/>
    <tableColumn id="19" name="Column19"/>
    <tableColumn id="27" name="Column20"/>
    <tableColumn id="26" name="Column12222"/>
    <tableColumn id="20" name="Column1222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8"/>
  <sheetViews>
    <sheetView tabSelected="1" zoomScalePageLayoutView="0" workbookViewId="0" topLeftCell="E1">
      <pane ySplit="6" topLeftCell="A7" activePane="bottomLeft" state="frozen"/>
      <selection pane="topLeft" activeCell="A1" sqref="A1"/>
      <selection pane="bottomLeft" activeCell="X8" sqref="X8"/>
    </sheetView>
  </sheetViews>
  <sheetFormatPr defaultColWidth="9.140625" defaultRowHeight="15"/>
  <cols>
    <col min="1" max="2" width="4.7109375" style="7" customWidth="1"/>
    <col min="3" max="3" width="8.140625" style="7" customWidth="1"/>
    <col min="4" max="4" width="9.7109375" style="7" customWidth="1"/>
    <col min="5" max="5" width="3.8515625" style="7" customWidth="1"/>
    <col min="6" max="6" width="4.00390625" style="7" customWidth="1"/>
    <col min="7" max="7" width="6.8515625" style="7" customWidth="1"/>
    <col min="8" max="8" width="4.7109375" style="7" customWidth="1"/>
    <col min="9" max="9" width="5.140625" style="7" customWidth="1"/>
    <col min="10" max="10" width="7.00390625" style="7" customWidth="1"/>
    <col min="11" max="11" width="4.7109375" style="7" customWidth="1"/>
    <col min="12" max="12" width="6.57421875" style="7" customWidth="1"/>
    <col min="13" max="13" width="4.7109375" style="7" customWidth="1"/>
    <col min="14" max="14" width="5.421875" style="7" customWidth="1"/>
    <col min="15" max="15" width="7.00390625" style="7" customWidth="1"/>
    <col min="16" max="16" width="4.7109375" style="7" customWidth="1"/>
    <col min="17" max="17" width="6.57421875" style="7" customWidth="1"/>
    <col min="18" max="18" width="4.7109375" style="7" customWidth="1"/>
    <col min="19" max="19" width="4.8515625" style="7" customWidth="1"/>
    <col min="20" max="20" width="7.140625" style="7" customWidth="1"/>
    <col min="21" max="21" width="4.7109375" style="7" customWidth="1"/>
    <col min="22" max="22" width="6.57421875" style="8" customWidth="1"/>
    <col min="23" max="23" width="4.7109375" style="7" customWidth="1"/>
    <col min="24" max="25" width="4.8515625" style="7" customWidth="1"/>
    <col min="26" max="16384" width="9.140625" style="7" customWidth="1"/>
  </cols>
  <sheetData>
    <row r="1" spans="1:22" s="13" customFormat="1" ht="21" thickBot="1">
      <c r="A1" s="73" t="s">
        <v>468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5"/>
      <c r="V1" s="14"/>
    </row>
    <row r="2" spans="1:22" s="13" customFormat="1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V2" s="14"/>
    </row>
    <row r="3" spans="1:23" s="3" customFormat="1" ht="12.75" customHeight="1">
      <c r="A3" s="3" t="s">
        <v>469</v>
      </c>
      <c r="U3" s="7"/>
      <c r="V3" s="8"/>
      <c r="W3" s="7"/>
    </row>
    <row r="4" spans="1:23" s="3" customFormat="1" ht="12.75" customHeight="1" thickBot="1">
      <c r="A4" s="3" t="s">
        <v>470</v>
      </c>
      <c r="U4" s="7"/>
      <c r="V4" s="8"/>
      <c r="W4" s="7"/>
    </row>
    <row r="5" spans="1:25" s="3" customFormat="1" ht="15" customHeight="1">
      <c r="A5" s="82" t="s">
        <v>209</v>
      </c>
      <c r="B5" s="12" t="s">
        <v>0</v>
      </c>
      <c r="C5" s="84" t="s">
        <v>214</v>
      </c>
      <c r="D5" s="86" t="s">
        <v>215</v>
      </c>
      <c r="E5" s="88" t="s">
        <v>3</v>
      </c>
      <c r="F5" s="90" t="s">
        <v>4</v>
      </c>
      <c r="G5" s="76" t="s">
        <v>1</v>
      </c>
      <c r="H5" s="77"/>
      <c r="I5" s="78"/>
      <c r="J5" s="76" t="s">
        <v>2</v>
      </c>
      <c r="K5" s="77"/>
      <c r="L5" s="77"/>
      <c r="M5" s="77"/>
      <c r="N5" s="78"/>
      <c r="O5" s="79" t="s">
        <v>211</v>
      </c>
      <c r="P5" s="80"/>
      <c r="Q5" s="80"/>
      <c r="R5" s="80"/>
      <c r="S5" s="81"/>
      <c r="T5" s="79" t="s">
        <v>212</v>
      </c>
      <c r="U5" s="80"/>
      <c r="V5" s="80"/>
      <c r="W5" s="80"/>
      <c r="X5" s="80"/>
      <c r="Y5" s="97" t="s">
        <v>477</v>
      </c>
    </row>
    <row r="6" spans="1:25" ht="15" customHeight="1" thickBot="1">
      <c r="A6" s="83"/>
      <c r="B6" s="18" t="s">
        <v>213</v>
      </c>
      <c r="C6" s="85"/>
      <c r="D6" s="87"/>
      <c r="E6" s="89"/>
      <c r="F6" s="91"/>
      <c r="G6" s="20" t="s">
        <v>208</v>
      </c>
      <c r="H6" s="21" t="s">
        <v>209</v>
      </c>
      <c r="I6" s="19" t="s">
        <v>472</v>
      </c>
      <c r="J6" s="20" t="s">
        <v>208</v>
      </c>
      <c r="K6" s="21" t="s">
        <v>209</v>
      </c>
      <c r="L6" s="21" t="s">
        <v>210</v>
      </c>
      <c r="M6" s="21" t="s">
        <v>209</v>
      </c>
      <c r="N6" s="19" t="s">
        <v>472</v>
      </c>
      <c r="O6" s="20" t="s">
        <v>208</v>
      </c>
      <c r="P6" s="21" t="s">
        <v>209</v>
      </c>
      <c r="Q6" s="21" t="s">
        <v>210</v>
      </c>
      <c r="R6" s="21" t="s">
        <v>209</v>
      </c>
      <c r="S6" s="19" t="s">
        <v>472</v>
      </c>
      <c r="T6" s="20" t="s">
        <v>208</v>
      </c>
      <c r="U6" s="21" t="s">
        <v>209</v>
      </c>
      <c r="V6" s="21" t="s">
        <v>210</v>
      </c>
      <c r="W6" s="21" t="s">
        <v>209</v>
      </c>
      <c r="X6" s="96" t="s">
        <v>472</v>
      </c>
      <c r="Y6" s="98"/>
    </row>
    <row r="7" spans="1:25" ht="12" customHeight="1" thickBot="1">
      <c r="A7" s="22" t="s">
        <v>216</v>
      </c>
      <c r="B7" s="23" t="s">
        <v>217</v>
      </c>
      <c r="C7" s="30" t="s">
        <v>220</v>
      </c>
      <c r="D7" s="30" t="s">
        <v>221</v>
      </c>
      <c r="E7" s="23" t="s">
        <v>218</v>
      </c>
      <c r="F7" s="69" t="s">
        <v>219</v>
      </c>
      <c r="G7" s="70" t="s">
        <v>222</v>
      </c>
      <c r="H7" s="71" t="s">
        <v>223</v>
      </c>
      <c r="I7" s="71" t="s">
        <v>471</v>
      </c>
      <c r="J7" s="71" t="s">
        <v>224</v>
      </c>
      <c r="K7" s="71" t="s">
        <v>225</v>
      </c>
      <c r="L7" s="71" t="s">
        <v>226</v>
      </c>
      <c r="M7" s="71" t="s">
        <v>227</v>
      </c>
      <c r="N7" s="71" t="s">
        <v>473</v>
      </c>
      <c r="O7" s="71" t="s">
        <v>228</v>
      </c>
      <c r="P7" s="71" t="s">
        <v>229</v>
      </c>
      <c r="Q7" s="71" t="s">
        <v>230</v>
      </c>
      <c r="R7" s="71" t="s">
        <v>231</v>
      </c>
      <c r="S7" s="71" t="s">
        <v>474</v>
      </c>
      <c r="T7" s="71" t="s">
        <v>232</v>
      </c>
      <c r="U7" s="71" t="s">
        <v>233</v>
      </c>
      <c r="V7" s="71" t="s">
        <v>234</v>
      </c>
      <c r="W7" s="71" t="s">
        <v>235</v>
      </c>
      <c r="X7" s="72" t="s">
        <v>475</v>
      </c>
      <c r="Y7" s="95" t="s">
        <v>476</v>
      </c>
    </row>
    <row r="8" spans="1:25" ht="11.25">
      <c r="A8" s="24">
        <v>1</v>
      </c>
      <c r="B8" s="25">
        <v>259</v>
      </c>
      <c r="C8" s="31" t="s">
        <v>32</v>
      </c>
      <c r="D8" s="32" t="s">
        <v>79</v>
      </c>
      <c r="E8" s="33" t="s">
        <v>7</v>
      </c>
      <c r="F8" s="25"/>
      <c r="G8" s="37">
        <v>0.05792824074074074</v>
      </c>
      <c r="H8" s="51">
        <v>3</v>
      </c>
      <c r="I8" s="64">
        <f aca="true" t="shared" si="0" ref="I8:I71">SUM(G8/12.17)</f>
        <v>0.004759921178368179</v>
      </c>
      <c r="J8" s="37">
        <v>0.1390509259259259</v>
      </c>
      <c r="K8" s="42">
        <v>2</v>
      </c>
      <c r="L8" s="43">
        <f aca="true" t="shared" si="1" ref="L8:L71">SUM(J8-G8)</f>
        <v>0.08112268518518517</v>
      </c>
      <c r="M8" s="48">
        <v>1</v>
      </c>
      <c r="N8" s="64">
        <f aca="true" t="shared" si="2" ref="N8:N71">SUM(L8/14.8)</f>
        <v>0.005481262512512511</v>
      </c>
      <c r="O8" s="37">
        <v>0.22918981481481482</v>
      </c>
      <c r="P8" s="24">
        <v>1</v>
      </c>
      <c r="Q8" s="57">
        <f aca="true" t="shared" si="3" ref="Q8:Q71">SUM(O8-J8)</f>
        <v>0.09013888888888891</v>
      </c>
      <c r="R8" s="67">
        <v>1</v>
      </c>
      <c r="S8" s="64">
        <f aca="true" t="shared" si="4" ref="S8:S71">SUM(Q8/13.85)</f>
        <v>0.006508223024468514</v>
      </c>
      <c r="T8" s="37">
        <v>0.3000925925925926</v>
      </c>
      <c r="U8" s="24">
        <v>1</v>
      </c>
      <c r="V8" s="60">
        <f aca="true" t="shared" si="5" ref="V8:V71">SUM(T8-O8)</f>
        <v>0.07090277777777776</v>
      </c>
      <c r="W8" s="67">
        <v>1</v>
      </c>
      <c r="X8" s="94">
        <f aca="true" t="shared" si="6" ref="X8:X71">SUM(V8/11.94)</f>
        <v>0.00593825609529127</v>
      </c>
      <c r="Y8" s="99">
        <f aca="true" t="shared" si="7" ref="Y8:Y71">SUM(T8/52.76)</f>
        <v>0.005687880830033977</v>
      </c>
    </row>
    <row r="9" spans="1:25" ht="11.25">
      <c r="A9" s="26">
        <v>2</v>
      </c>
      <c r="B9" s="10">
        <v>210</v>
      </c>
      <c r="C9" s="15" t="s">
        <v>236</v>
      </c>
      <c r="D9" s="16" t="s">
        <v>237</v>
      </c>
      <c r="E9" s="1" t="s">
        <v>7</v>
      </c>
      <c r="F9" s="10"/>
      <c r="G9" s="38">
        <v>0.057881944444444444</v>
      </c>
      <c r="H9" s="40">
        <v>1</v>
      </c>
      <c r="I9" s="65">
        <f t="shared" si="0"/>
        <v>0.004756117045558295</v>
      </c>
      <c r="J9" s="38">
        <v>0.13902777777777778</v>
      </c>
      <c r="K9" s="4">
        <v>1</v>
      </c>
      <c r="L9" s="2">
        <f t="shared" si="1"/>
        <v>0.08114583333333333</v>
      </c>
      <c r="M9" s="47">
        <v>2</v>
      </c>
      <c r="N9" s="65">
        <f t="shared" si="2"/>
        <v>0.005482826576576576</v>
      </c>
      <c r="O9" s="38">
        <v>0.2293171296296296</v>
      </c>
      <c r="P9" s="26">
        <v>2</v>
      </c>
      <c r="Q9" s="58">
        <f t="shared" si="3"/>
        <v>0.09028935185185183</v>
      </c>
      <c r="R9" s="56">
        <v>2</v>
      </c>
      <c r="S9" s="65">
        <f t="shared" si="4"/>
        <v>0.006519086776306991</v>
      </c>
      <c r="T9" s="38">
        <v>0.3022222222222222</v>
      </c>
      <c r="U9" s="26">
        <v>2</v>
      </c>
      <c r="V9" s="61">
        <f t="shared" si="5"/>
        <v>0.07290509259259262</v>
      </c>
      <c r="W9" s="56">
        <v>2</v>
      </c>
      <c r="X9" s="92">
        <f t="shared" si="6"/>
        <v>0.006105954153483469</v>
      </c>
      <c r="Y9" s="99">
        <f t="shared" si="7"/>
        <v>0.005728245303681241</v>
      </c>
    </row>
    <row r="10" spans="1:25" ht="11.25">
      <c r="A10" s="26">
        <v>3</v>
      </c>
      <c r="B10" s="10">
        <v>408</v>
      </c>
      <c r="C10" s="15" t="s">
        <v>238</v>
      </c>
      <c r="D10" s="16" t="s">
        <v>239</v>
      </c>
      <c r="E10" s="1" t="s">
        <v>7</v>
      </c>
      <c r="F10" s="10">
        <v>40</v>
      </c>
      <c r="G10" s="38">
        <v>0.06017361111111111</v>
      </c>
      <c r="H10" s="40">
        <v>8</v>
      </c>
      <c r="I10" s="65">
        <f t="shared" si="0"/>
        <v>0.004944421619647585</v>
      </c>
      <c r="J10" s="38">
        <v>0.1465625</v>
      </c>
      <c r="K10" s="4">
        <v>7</v>
      </c>
      <c r="L10" s="2">
        <f t="shared" si="1"/>
        <v>0.0863888888888889</v>
      </c>
      <c r="M10" s="47">
        <v>6</v>
      </c>
      <c r="N10" s="65">
        <f t="shared" si="2"/>
        <v>0.005837087087087088</v>
      </c>
      <c r="O10" s="38">
        <v>0.24042824074074076</v>
      </c>
      <c r="P10" s="26">
        <v>5</v>
      </c>
      <c r="Q10" s="58">
        <f t="shared" si="3"/>
        <v>0.09386574074074075</v>
      </c>
      <c r="R10" s="56">
        <v>4</v>
      </c>
      <c r="S10" s="65">
        <f t="shared" si="4"/>
        <v>0.006777309800775505</v>
      </c>
      <c r="T10" s="38">
        <v>0.32188657407407406</v>
      </c>
      <c r="U10" s="26">
        <v>3</v>
      </c>
      <c r="V10" s="61">
        <f t="shared" si="5"/>
        <v>0.0814583333333333</v>
      </c>
      <c r="W10" s="56">
        <v>5</v>
      </c>
      <c r="X10" s="92">
        <f t="shared" si="6"/>
        <v>0.006822305974316022</v>
      </c>
      <c r="Y10" s="100">
        <f t="shared" si="7"/>
        <v>0.006100958568500267</v>
      </c>
    </row>
    <row r="11" spans="1:25" ht="11.25">
      <c r="A11" s="26">
        <v>4</v>
      </c>
      <c r="B11" s="10">
        <v>318</v>
      </c>
      <c r="C11" s="15" t="s">
        <v>240</v>
      </c>
      <c r="D11" s="16" t="s">
        <v>241</v>
      </c>
      <c r="E11" s="1" t="s">
        <v>7</v>
      </c>
      <c r="F11" s="10"/>
      <c r="G11" s="38">
        <v>0.06017361111111111</v>
      </c>
      <c r="H11" s="40">
        <v>9</v>
      </c>
      <c r="I11" s="65">
        <f t="shared" si="0"/>
        <v>0.004944421619647585</v>
      </c>
      <c r="J11" s="38">
        <v>0.14637731481481484</v>
      </c>
      <c r="K11" s="4">
        <v>6</v>
      </c>
      <c r="L11" s="2">
        <f t="shared" si="1"/>
        <v>0.08620370370370373</v>
      </c>
      <c r="M11" s="47">
        <v>5</v>
      </c>
      <c r="N11" s="65">
        <f t="shared" si="2"/>
        <v>0.005824574574574576</v>
      </c>
      <c r="O11" s="38">
        <v>0.23886574074074074</v>
      </c>
      <c r="P11" s="26">
        <v>3</v>
      </c>
      <c r="Q11" s="58">
        <f t="shared" si="3"/>
        <v>0.0924884259259259</v>
      </c>
      <c r="R11" s="56">
        <v>3</v>
      </c>
      <c r="S11" s="65">
        <f t="shared" si="4"/>
        <v>0.006677864687792484</v>
      </c>
      <c r="T11" s="38">
        <v>0.3232986111111111</v>
      </c>
      <c r="U11" s="26">
        <v>4</v>
      </c>
      <c r="V11" s="61">
        <f t="shared" si="5"/>
        <v>0.08443287037037034</v>
      </c>
      <c r="W11" s="56">
        <v>6</v>
      </c>
      <c r="X11" s="92">
        <f t="shared" si="6"/>
        <v>0.007071429679260497</v>
      </c>
      <c r="Y11" s="101">
        <f t="shared" si="7"/>
        <v>0.006127721969505518</v>
      </c>
    </row>
    <row r="12" spans="1:25" ht="11.25">
      <c r="A12" s="26">
        <v>5</v>
      </c>
      <c r="B12" s="10">
        <v>344</v>
      </c>
      <c r="C12" s="15" t="s">
        <v>201</v>
      </c>
      <c r="D12" s="16" t="s">
        <v>242</v>
      </c>
      <c r="E12" s="1" t="s">
        <v>7</v>
      </c>
      <c r="F12" s="10"/>
      <c r="G12" s="38">
        <v>0.06222222222222223</v>
      </c>
      <c r="H12" s="40">
        <v>19</v>
      </c>
      <c r="I12" s="65">
        <f t="shared" si="0"/>
        <v>0.005112754496484981</v>
      </c>
      <c r="J12" s="38">
        <v>0.1505324074074074</v>
      </c>
      <c r="K12" s="4">
        <v>9</v>
      </c>
      <c r="L12" s="2">
        <f t="shared" si="1"/>
        <v>0.08831018518518516</v>
      </c>
      <c r="M12" s="47">
        <v>9</v>
      </c>
      <c r="N12" s="65">
        <f t="shared" si="2"/>
        <v>0.005966904404404403</v>
      </c>
      <c r="O12" s="38">
        <v>0.2481712962962963</v>
      </c>
      <c r="P12" s="26">
        <v>7</v>
      </c>
      <c r="Q12" s="58">
        <f t="shared" si="3"/>
        <v>0.09763888888888891</v>
      </c>
      <c r="R12" s="56">
        <v>5</v>
      </c>
      <c r="S12" s="65">
        <f t="shared" si="4"/>
        <v>0.007049739269955878</v>
      </c>
      <c r="T12" s="38">
        <v>0.32373842592592594</v>
      </c>
      <c r="U12" s="26">
        <v>5</v>
      </c>
      <c r="V12" s="61">
        <f t="shared" si="5"/>
        <v>0.07556712962962964</v>
      </c>
      <c r="W12" s="56">
        <v>3</v>
      </c>
      <c r="X12" s="92">
        <f t="shared" si="6"/>
        <v>0.00632890532911471</v>
      </c>
      <c r="Y12" s="101">
        <f t="shared" si="7"/>
        <v>0.006136058110802236</v>
      </c>
    </row>
    <row r="13" spans="1:25" ht="11.25">
      <c r="A13" s="26">
        <v>6</v>
      </c>
      <c r="B13" s="10">
        <v>405</v>
      </c>
      <c r="C13" s="15" t="s">
        <v>199</v>
      </c>
      <c r="D13" s="16" t="s">
        <v>243</v>
      </c>
      <c r="E13" s="1" t="s">
        <v>7</v>
      </c>
      <c r="F13" s="10">
        <v>40</v>
      </c>
      <c r="G13" s="38">
        <v>0.057916666666666665</v>
      </c>
      <c r="H13" s="40">
        <v>2</v>
      </c>
      <c r="I13" s="65">
        <f t="shared" si="0"/>
        <v>0.004758970145165708</v>
      </c>
      <c r="J13" s="38">
        <v>0.14149305555555555</v>
      </c>
      <c r="K13" s="4">
        <v>3</v>
      </c>
      <c r="L13" s="2">
        <f t="shared" si="1"/>
        <v>0.08357638888888888</v>
      </c>
      <c r="M13" s="47">
        <v>3</v>
      </c>
      <c r="N13" s="65">
        <f t="shared" si="2"/>
        <v>0.005647053303303303</v>
      </c>
      <c r="O13" s="38">
        <v>0.24041666666666664</v>
      </c>
      <c r="P13" s="26">
        <v>4</v>
      </c>
      <c r="Q13" s="58">
        <f t="shared" si="3"/>
        <v>0.09892361111111109</v>
      </c>
      <c r="R13" s="56">
        <v>6</v>
      </c>
      <c r="S13" s="65">
        <f t="shared" si="4"/>
        <v>0.007142498997192137</v>
      </c>
      <c r="T13" s="38">
        <v>0.3275</v>
      </c>
      <c r="U13" s="26">
        <v>6</v>
      </c>
      <c r="V13" s="61">
        <f t="shared" si="5"/>
        <v>0.08708333333333337</v>
      </c>
      <c r="W13" s="56">
        <v>7</v>
      </c>
      <c r="X13" s="92">
        <f t="shared" si="6"/>
        <v>0.007293411501954219</v>
      </c>
      <c r="Y13" s="101">
        <f t="shared" si="7"/>
        <v>0.006207354056103109</v>
      </c>
    </row>
    <row r="14" spans="1:25" ht="11.25">
      <c r="A14" s="26">
        <v>7</v>
      </c>
      <c r="B14" s="10">
        <v>401</v>
      </c>
      <c r="C14" s="15" t="s">
        <v>90</v>
      </c>
      <c r="D14" s="16" t="s">
        <v>198</v>
      </c>
      <c r="E14" s="1" t="s">
        <v>7</v>
      </c>
      <c r="F14" s="10">
        <v>40</v>
      </c>
      <c r="G14" s="38">
        <v>0.06153935185185185</v>
      </c>
      <c r="H14" s="40">
        <v>13</v>
      </c>
      <c r="I14" s="65">
        <f t="shared" si="0"/>
        <v>0.005056643537539183</v>
      </c>
      <c r="J14" s="38">
        <v>0.15108796296296298</v>
      </c>
      <c r="K14" s="4">
        <v>10</v>
      </c>
      <c r="L14" s="2">
        <f t="shared" si="1"/>
        <v>0.08954861111111112</v>
      </c>
      <c r="M14" s="47">
        <v>10</v>
      </c>
      <c r="N14" s="65">
        <f t="shared" si="2"/>
        <v>0.006050581831831832</v>
      </c>
      <c r="O14" s="38">
        <v>0.2531365740740741</v>
      </c>
      <c r="P14" s="26">
        <v>9</v>
      </c>
      <c r="Q14" s="58">
        <f t="shared" si="3"/>
        <v>0.1020486111111111</v>
      </c>
      <c r="R14" s="56">
        <v>8</v>
      </c>
      <c r="S14" s="65">
        <f t="shared" si="4"/>
        <v>0.007368130766145206</v>
      </c>
      <c r="T14" s="38">
        <v>0.33221064814814816</v>
      </c>
      <c r="U14" s="26">
        <v>7</v>
      </c>
      <c r="V14" s="61">
        <f t="shared" si="5"/>
        <v>0.07907407407407407</v>
      </c>
      <c r="W14" s="56">
        <v>4</v>
      </c>
      <c r="X14" s="92">
        <f t="shared" si="6"/>
        <v>0.006622619269185433</v>
      </c>
      <c r="Y14" s="101">
        <f t="shared" si="7"/>
        <v>0.006296638516833741</v>
      </c>
    </row>
    <row r="15" spans="1:25" ht="11.25">
      <c r="A15" s="26">
        <v>8</v>
      </c>
      <c r="B15" s="10">
        <v>225</v>
      </c>
      <c r="C15" s="15" t="s">
        <v>244</v>
      </c>
      <c r="D15" s="16" t="s">
        <v>245</v>
      </c>
      <c r="E15" s="1" t="s">
        <v>7</v>
      </c>
      <c r="F15" s="10"/>
      <c r="G15" s="38">
        <v>0.05831018518518519</v>
      </c>
      <c r="H15" s="40">
        <v>5</v>
      </c>
      <c r="I15" s="65">
        <f t="shared" si="0"/>
        <v>0.004791305274049727</v>
      </c>
      <c r="J15" s="38">
        <v>0.14386574074074074</v>
      </c>
      <c r="K15" s="4">
        <v>4</v>
      </c>
      <c r="L15" s="2">
        <f t="shared" si="1"/>
        <v>0.08555555555555555</v>
      </c>
      <c r="M15" s="47">
        <v>4</v>
      </c>
      <c r="N15" s="65">
        <f t="shared" si="2"/>
        <v>0.00578078078078078</v>
      </c>
      <c r="O15" s="38">
        <v>0.2459375</v>
      </c>
      <c r="P15" s="26">
        <v>6</v>
      </c>
      <c r="Q15" s="58">
        <f t="shared" si="3"/>
        <v>0.10207175925925926</v>
      </c>
      <c r="R15" s="56">
        <v>9</v>
      </c>
      <c r="S15" s="65">
        <f t="shared" si="4"/>
        <v>0.007369802112581897</v>
      </c>
      <c r="T15" s="38">
        <v>0.33621527777777777</v>
      </c>
      <c r="U15" s="26">
        <v>8</v>
      </c>
      <c r="V15" s="61">
        <f t="shared" si="5"/>
        <v>0.09027777777777776</v>
      </c>
      <c r="W15" s="56">
        <v>13</v>
      </c>
      <c r="X15" s="92">
        <f t="shared" si="6"/>
        <v>0.007560952912711706</v>
      </c>
      <c r="Y15" s="101">
        <f t="shared" si="7"/>
        <v>0.0063725412770617475</v>
      </c>
    </row>
    <row r="16" spans="1:25" ht="11.25">
      <c r="A16" s="26">
        <v>9</v>
      </c>
      <c r="B16" s="10">
        <v>329</v>
      </c>
      <c r="C16" s="15" t="s">
        <v>102</v>
      </c>
      <c r="D16" s="16" t="s">
        <v>246</v>
      </c>
      <c r="E16" s="1" t="s">
        <v>7</v>
      </c>
      <c r="F16" s="10"/>
      <c r="G16" s="38">
        <v>0.06092592592592593</v>
      </c>
      <c r="H16" s="40">
        <v>11</v>
      </c>
      <c r="I16" s="65">
        <f t="shared" si="0"/>
        <v>0.005006238777808212</v>
      </c>
      <c r="J16" s="38">
        <v>0.15459490740740742</v>
      </c>
      <c r="K16" s="4">
        <v>14</v>
      </c>
      <c r="L16" s="2">
        <f t="shared" si="1"/>
        <v>0.09366898148148148</v>
      </c>
      <c r="M16" s="47">
        <v>14</v>
      </c>
      <c r="N16" s="65">
        <f t="shared" si="2"/>
        <v>0.006328985235235235</v>
      </c>
      <c r="O16" s="38">
        <v>0.2563888888888889</v>
      </c>
      <c r="P16" s="26">
        <v>10</v>
      </c>
      <c r="Q16" s="58">
        <f t="shared" si="3"/>
        <v>0.10179398148148147</v>
      </c>
      <c r="R16" s="56">
        <v>7</v>
      </c>
      <c r="S16" s="65">
        <f t="shared" si="4"/>
        <v>0.007349745955341623</v>
      </c>
      <c r="T16" s="38">
        <v>0.34547453703703707</v>
      </c>
      <c r="U16" s="26">
        <v>9</v>
      </c>
      <c r="V16" s="61">
        <f t="shared" si="5"/>
        <v>0.08908564814814818</v>
      </c>
      <c r="W16" s="56">
        <v>9</v>
      </c>
      <c r="X16" s="92">
        <f t="shared" si="6"/>
        <v>0.007461109560146414</v>
      </c>
      <c r="Y16" s="101">
        <f t="shared" si="7"/>
        <v>0.00654803898857159</v>
      </c>
    </row>
    <row r="17" spans="1:25" ht="11.25">
      <c r="A17" s="26">
        <v>10</v>
      </c>
      <c r="B17" s="10">
        <v>527</v>
      </c>
      <c r="C17" s="15" t="s">
        <v>5</v>
      </c>
      <c r="D17" s="16" t="s">
        <v>198</v>
      </c>
      <c r="E17" s="1" t="s">
        <v>7</v>
      </c>
      <c r="F17" s="10">
        <v>40</v>
      </c>
      <c r="G17" s="38">
        <v>0.06449074074074074</v>
      </c>
      <c r="H17" s="40">
        <v>25</v>
      </c>
      <c r="I17" s="65">
        <f t="shared" si="0"/>
        <v>0.0052991570041693295</v>
      </c>
      <c r="J17" s="38">
        <v>0.1563078703703704</v>
      </c>
      <c r="K17" s="4">
        <v>15</v>
      </c>
      <c r="L17" s="2">
        <f t="shared" si="1"/>
        <v>0.09181712962962965</v>
      </c>
      <c r="M17" s="47">
        <v>12</v>
      </c>
      <c r="N17" s="65">
        <f t="shared" si="2"/>
        <v>0.006203860110110111</v>
      </c>
      <c r="O17" s="38">
        <v>0.2599652777777778</v>
      </c>
      <c r="P17" s="26">
        <v>12</v>
      </c>
      <c r="Q17" s="58">
        <f t="shared" si="3"/>
        <v>0.10365740740740739</v>
      </c>
      <c r="R17" s="56">
        <v>10</v>
      </c>
      <c r="S17" s="65">
        <f t="shared" si="4"/>
        <v>0.0074842893434951185</v>
      </c>
      <c r="T17" s="38">
        <v>0.34930555555555554</v>
      </c>
      <c r="U17" s="26">
        <v>10</v>
      </c>
      <c r="V17" s="61">
        <f t="shared" si="5"/>
        <v>0.08934027777777775</v>
      </c>
      <c r="W17" s="56">
        <v>10</v>
      </c>
      <c r="X17" s="92">
        <f t="shared" si="6"/>
        <v>0.007482435324772007</v>
      </c>
      <c r="Y17" s="101">
        <f t="shared" si="7"/>
        <v>0.006620651166708786</v>
      </c>
    </row>
    <row r="18" spans="1:25" ht="11.25">
      <c r="A18" s="26">
        <v>11</v>
      </c>
      <c r="B18" s="10">
        <v>244</v>
      </c>
      <c r="C18" s="15" t="s">
        <v>45</v>
      </c>
      <c r="D18" s="16" t="s">
        <v>247</v>
      </c>
      <c r="E18" s="1" t="s">
        <v>7</v>
      </c>
      <c r="F18" s="10"/>
      <c r="G18" s="38">
        <v>0.05793981481481481</v>
      </c>
      <c r="H18" s="40">
        <v>4</v>
      </c>
      <c r="I18" s="65">
        <f t="shared" si="0"/>
        <v>0.00476087221157065</v>
      </c>
      <c r="J18" s="38">
        <v>0.15230324074074075</v>
      </c>
      <c r="K18" s="4">
        <v>12</v>
      </c>
      <c r="L18" s="2">
        <f t="shared" si="1"/>
        <v>0.09436342592592595</v>
      </c>
      <c r="M18" s="47">
        <v>15</v>
      </c>
      <c r="N18" s="65">
        <f t="shared" si="2"/>
        <v>0.006375907157157158</v>
      </c>
      <c r="O18" s="38">
        <v>0.2594560185185185</v>
      </c>
      <c r="P18" s="26">
        <v>11</v>
      </c>
      <c r="Q18" s="58">
        <f t="shared" si="3"/>
        <v>0.10715277777777776</v>
      </c>
      <c r="R18" s="56">
        <v>12</v>
      </c>
      <c r="S18" s="65">
        <f t="shared" si="4"/>
        <v>0.0077366626554352174</v>
      </c>
      <c r="T18" s="38">
        <v>0.3495138888888889</v>
      </c>
      <c r="U18" s="26">
        <v>11</v>
      </c>
      <c r="V18" s="61">
        <f t="shared" si="5"/>
        <v>0.09005787037037039</v>
      </c>
      <c r="W18" s="56">
        <v>12</v>
      </c>
      <c r="X18" s="92">
        <f t="shared" si="6"/>
        <v>0.007542535206898692</v>
      </c>
      <c r="Y18" s="101">
        <f t="shared" si="7"/>
        <v>0.006624599865217758</v>
      </c>
    </row>
    <row r="19" spans="1:25" ht="11.25">
      <c r="A19" s="26">
        <v>12</v>
      </c>
      <c r="B19" s="10">
        <v>404</v>
      </c>
      <c r="C19" s="15" t="s">
        <v>8</v>
      </c>
      <c r="D19" s="16" t="s">
        <v>9</v>
      </c>
      <c r="E19" s="1" t="s">
        <v>7</v>
      </c>
      <c r="F19" s="10">
        <v>40</v>
      </c>
      <c r="G19" s="38">
        <v>0.059548611111111115</v>
      </c>
      <c r="H19" s="40">
        <v>7</v>
      </c>
      <c r="I19" s="65">
        <f t="shared" si="0"/>
        <v>0.004893065826714143</v>
      </c>
      <c r="J19" s="52">
        <v>0.14752314814814815</v>
      </c>
      <c r="K19" s="5">
        <v>8</v>
      </c>
      <c r="L19" s="6">
        <f t="shared" si="1"/>
        <v>0.08797453703703703</v>
      </c>
      <c r="M19" s="54">
        <v>8</v>
      </c>
      <c r="N19" s="65">
        <f t="shared" si="2"/>
        <v>0.005944225475475475</v>
      </c>
      <c r="O19" s="38">
        <v>0.2523958333333333</v>
      </c>
      <c r="P19" s="26">
        <v>8</v>
      </c>
      <c r="Q19" s="58">
        <f t="shared" si="3"/>
        <v>0.10487268518518517</v>
      </c>
      <c r="R19" s="56">
        <v>11</v>
      </c>
      <c r="S19" s="65">
        <f t="shared" si="4"/>
        <v>0.007572035031421312</v>
      </c>
      <c r="T19" s="38">
        <v>0.3549652777777778</v>
      </c>
      <c r="U19" s="26">
        <v>12</v>
      </c>
      <c r="V19" s="61">
        <f t="shared" si="5"/>
        <v>0.10256944444444449</v>
      </c>
      <c r="W19" s="56">
        <v>41</v>
      </c>
      <c r="X19" s="92">
        <f t="shared" si="6"/>
        <v>0.008590405732365535</v>
      </c>
      <c r="Y19" s="101">
        <f t="shared" si="7"/>
        <v>0.006727924142869178</v>
      </c>
    </row>
    <row r="20" spans="1:25" ht="11.25">
      <c r="A20" s="26">
        <v>13</v>
      </c>
      <c r="B20" s="10">
        <v>518</v>
      </c>
      <c r="C20" s="15" t="s">
        <v>86</v>
      </c>
      <c r="D20" s="16" t="s">
        <v>248</v>
      </c>
      <c r="E20" s="1" t="s">
        <v>7</v>
      </c>
      <c r="F20" s="10">
        <v>40</v>
      </c>
      <c r="G20" s="38">
        <v>0.06623842592592592</v>
      </c>
      <c r="H20" s="40">
        <v>31</v>
      </c>
      <c r="I20" s="65">
        <f t="shared" si="0"/>
        <v>0.005442763017742475</v>
      </c>
      <c r="J20" s="38">
        <v>0.1636226851851852</v>
      </c>
      <c r="K20" s="4">
        <v>22</v>
      </c>
      <c r="L20" s="2">
        <f t="shared" si="1"/>
        <v>0.09738425925925927</v>
      </c>
      <c r="M20" s="47">
        <v>22</v>
      </c>
      <c r="N20" s="65">
        <f t="shared" si="2"/>
        <v>0.006580017517517518</v>
      </c>
      <c r="O20" s="38">
        <v>0.2731018518518518</v>
      </c>
      <c r="P20" s="26">
        <v>17</v>
      </c>
      <c r="Q20" s="58">
        <f t="shared" si="3"/>
        <v>0.10947916666666663</v>
      </c>
      <c r="R20" s="56">
        <v>15</v>
      </c>
      <c r="S20" s="65">
        <f t="shared" si="4"/>
        <v>0.0079046329723225</v>
      </c>
      <c r="T20" s="38">
        <v>0.3619791666666667</v>
      </c>
      <c r="U20" s="26">
        <v>13</v>
      </c>
      <c r="V20" s="61">
        <f t="shared" si="5"/>
        <v>0.08887731481481487</v>
      </c>
      <c r="W20" s="56">
        <v>8</v>
      </c>
      <c r="X20" s="92">
        <f t="shared" si="6"/>
        <v>0.007443661207270927</v>
      </c>
      <c r="Y20" s="101">
        <f t="shared" si="7"/>
        <v>0.006860863659337883</v>
      </c>
    </row>
    <row r="21" spans="1:25" ht="11.25">
      <c r="A21" s="26">
        <v>14</v>
      </c>
      <c r="B21" s="10">
        <v>243</v>
      </c>
      <c r="C21" s="15" t="s">
        <v>249</v>
      </c>
      <c r="D21" s="16" t="s">
        <v>250</v>
      </c>
      <c r="E21" s="1" t="s">
        <v>7</v>
      </c>
      <c r="F21" s="10"/>
      <c r="G21" s="38">
        <v>0.058541666666666665</v>
      </c>
      <c r="H21" s="40">
        <v>6</v>
      </c>
      <c r="I21" s="65">
        <f t="shared" si="0"/>
        <v>0.004810325938099151</v>
      </c>
      <c r="J21" s="38">
        <v>0.14613425925925927</v>
      </c>
      <c r="K21" s="4">
        <v>5</v>
      </c>
      <c r="L21" s="2">
        <f t="shared" si="1"/>
        <v>0.08759259259259261</v>
      </c>
      <c r="M21" s="47">
        <v>7</v>
      </c>
      <c r="N21" s="65">
        <f t="shared" si="2"/>
        <v>0.00591841841841842</v>
      </c>
      <c r="O21" s="38">
        <v>0.2656597222222222</v>
      </c>
      <c r="P21" s="26">
        <v>14</v>
      </c>
      <c r="Q21" s="58">
        <f t="shared" si="3"/>
        <v>0.11952546296296296</v>
      </c>
      <c r="R21" s="56">
        <v>32</v>
      </c>
      <c r="S21" s="65">
        <f t="shared" si="4"/>
        <v>0.008629997325845701</v>
      </c>
      <c r="T21" s="38">
        <v>0.3622569444444444</v>
      </c>
      <c r="U21" s="26">
        <v>14</v>
      </c>
      <c r="V21" s="61">
        <f t="shared" si="5"/>
        <v>0.09659722222222217</v>
      </c>
      <c r="W21" s="56">
        <v>17</v>
      </c>
      <c r="X21" s="92">
        <f t="shared" si="6"/>
        <v>0.008090219616601523</v>
      </c>
      <c r="Y21" s="101">
        <f t="shared" si="7"/>
        <v>0.006866128590683177</v>
      </c>
    </row>
    <row r="22" spans="1:25" ht="11.25">
      <c r="A22" s="26">
        <v>15</v>
      </c>
      <c r="B22" s="10">
        <v>291</v>
      </c>
      <c r="C22" s="15" t="s">
        <v>5</v>
      </c>
      <c r="D22" s="16" t="s">
        <v>251</v>
      </c>
      <c r="E22" s="1" t="s">
        <v>7</v>
      </c>
      <c r="F22" s="10"/>
      <c r="G22" s="38">
        <v>0.061550925925925926</v>
      </c>
      <c r="H22" s="40">
        <v>14</v>
      </c>
      <c r="I22" s="65">
        <f t="shared" si="0"/>
        <v>0.005057594570741654</v>
      </c>
      <c r="J22" s="38">
        <v>0.15140046296296297</v>
      </c>
      <c r="K22" s="4">
        <v>11</v>
      </c>
      <c r="L22" s="2">
        <f t="shared" si="1"/>
        <v>0.08984953703703705</v>
      </c>
      <c r="M22" s="47">
        <v>11</v>
      </c>
      <c r="N22" s="65">
        <f t="shared" si="2"/>
        <v>0.0060709146646646655</v>
      </c>
      <c r="O22" s="38">
        <v>0.2633680555555556</v>
      </c>
      <c r="P22" s="26">
        <v>13</v>
      </c>
      <c r="Q22" s="58">
        <f t="shared" si="3"/>
        <v>0.11196759259259262</v>
      </c>
      <c r="R22" s="56">
        <v>17</v>
      </c>
      <c r="S22" s="65">
        <f t="shared" si="4"/>
        <v>0.008084302714266614</v>
      </c>
      <c r="T22" s="38">
        <v>0.36298611111111106</v>
      </c>
      <c r="U22" s="26">
        <v>15</v>
      </c>
      <c r="V22" s="61">
        <f t="shared" si="5"/>
        <v>0.09961805555555547</v>
      </c>
      <c r="W22" s="56">
        <v>29</v>
      </c>
      <c r="X22" s="92">
        <f t="shared" si="6"/>
        <v>0.008343220733296103</v>
      </c>
      <c r="Y22" s="101">
        <f t="shared" si="7"/>
        <v>0.006879949035464577</v>
      </c>
    </row>
    <row r="23" spans="1:25" ht="11.25">
      <c r="A23" s="26">
        <v>16</v>
      </c>
      <c r="B23" s="10">
        <v>304</v>
      </c>
      <c r="C23" s="15" t="s">
        <v>16</v>
      </c>
      <c r="D23" s="16" t="s">
        <v>17</v>
      </c>
      <c r="E23" s="1" t="s">
        <v>7</v>
      </c>
      <c r="F23" s="10"/>
      <c r="G23" s="38">
        <v>0.06597222222222222</v>
      </c>
      <c r="H23" s="40">
        <v>28</v>
      </c>
      <c r="I23" s="65">
        <f t="shared" si="0"/>
        <v>0.005420889254085639</v>
      </c>
      <c r="J23" s="50">
        <v>0.1628009259259259</v>
      </c>
      <c r="K23" s="9">
        <v>20</v>
      </c>
      <c r="L23" s="11">
        <f t="shared" si="1"/>
        <v>0.09682870370370368</v>
      </c>
      <c r="M23" s="55">
        <v>20</v>
      </c>
      <c r="N23" s="65">
        <f t="shared" si="2"/>
        <v>0.006542479979979978</v>
      </c>
      <c r="O23" s="38">
        <v>0.2781134259259259</v>
      </c>
      <c r="P23" s="26">
        <v>22</v>
      </c>
      <c r="Q23" s="58">
        <f t="shared" si="3"/>
        <v>0.11531250000000001</v>
      </c>
      <c r="R23" s="56">
        <v>22</v>
      </c>
      <c r="S23" s="65">
        <f t="shared" si="4"/>
        <v>0.008325812274368231</v>
      </c>
      <c r="T23" s="38">
        <v>0.3684606481481481</v>
      </c>
      <c r="U23" s="26">
        <v>16</v>
      </c>
      <c r="V23" s="61">
        <f t="shared" si="5"/>
        <v>0.09034722222222219</v>
      </c>
      <c r="W23" s="56">
        <v>14</v>
      </c>
      <c r="X23" s="92">
        <f t="shared" si="6"/>
        <v>0.007566769030336867</v>
      </c>
      <c r="Y23" s="101">
        <f t="shared" si="7"/>
        <v>0.006983712057394771</v>
      </c>
    </row>
    <row r="24" spans="1:25" ht="11.25">
      <c r="A24" s="26">
        <v>17</v>
      </c>
      <c r="B24" s="10">
        <v>595</v>
      </c>
      <c r="C24" s="15" t="s">
        <v>89</v>
      </c>
      <c r="D24" s="16" t="s">
        <v>252</v>
      </c>
      <c r="E24" s="1" t="s">
        <v>7</v>
      </c>
      <c r="F24" s="10">
        <v>40</v>
      </c>
      <c r="G24" s="38">
        <v>0.06653935185185185</v>
      </c>
      <c r="H24" s="40">
        <v>33</v>
      </c>
      <c r="I24" s="65">
        <f t="shared" si="0"/>
        <v>0.005467489881006726</v>
      </c>
      <c r="J24" s="38">
        <v>0.16291666666666668</v>
      </c>
      <c r="K24" s="4">
        <v>21</v>
      </c>
      <c r="L24" s="2">
        <f t="shared" si="1"/>
        <v>0.09637731481481483</v>
      </c>
      <c r="M24" s="47">
        <v>18</v>
      </c>
      <c r="N24" s="65">
        <f t="shared" si="2"/>
        <v>0.006511980730730732</v>
      </c>
      <c r="O24" s="38">
        <v>0.27189814814814817</v>
      </c>
      <c r="P24" s="26">
        <v>16</v>
      </c>
      <c r="Q24" s="58">
        <f t="shared" si="3"/>
        <v>0.10898148148148148</v>
      </c>
      <c r="R24" s="56">
        <v>14</v>
      </c>
      <c r="S24" s="65">
        <f t="shared" si="4"/>
        <v>0.007868699023933681</v>
      </c>
      <c r="T24" s="38">
        <v>0.36978009259259265</v>
      </c>
      <c r="U24" s="26">
        <v>17</v>
      </c>
      <c r="V24" s="61">
        <f t="shared" si="5"/>
        <v>0.09788194444444448</v>
      </c>
      <c r="W24" s="56">
        <v>22</v>
      </c>
      <c r="X24" s="92">
        <f t="shared" si="6"/>
        <v>0.008197817792667043</v>
      </c>
      <c r="Y24" s="101">
        <f t="shared" si="7"/>
        <v>0.0070087204812849255</v>
      </c>
    </row>
    <row r="25" spans="1:25" ht="11.25">
      <c r="A25" s="26">
        <v>18</v>
      </c>
      <c r="B25" s="10">
        <v>277</v>
      </c>
      <c r="C25" s="15" t="s">
        <v>158</v>
      </c>
      <c r="D25" s="16" t="s">
        <v>253</v>
      </c>
      <c r="E25" s="1" t="s">
        <v>7</v>
      </c>
      <c r="F25" s="10"/>
      <c r="G25" s="38">
        <v>0.061030092592592594</v>
      </c>
      <c r="H25" s="40">
        <v>12</v>
      </c>
      <c r="I25" s="65">
        <f t="shared" si="0"/>
        <v>0.005014798076630451</v>
      </c>
      <c r="J25" s="38">
        <v>0.1567361111111111</v>
      </c>
      <c r="K25" s="4">
        <v>16</v>
      </c>
      <c r="L25" s="2">
        <f t="shared" si="1"/>
        <v>0.09570601851851851</v>
      </c>
      <c r="M25" s="47">
        <v>16</v>
      </c>
      <c r="N25" s="65">
        <f t="shared" si="2"/>
        <v>0.006466622872872872</v>
      </c>
      <c r="O25" s="38">
        <v>0.26721064814814816</v>
      </c>
      <c r="P25" s="26">
        <v>15</v>
      </c>
      <c r="Q25" s="58">
        <f t="shared" si="3"/>
        <v>0.11047453703703705</v>
      </c>
      <c r="R25" s="56">
        <v>16</v>
      </c>
      <c r="S25" s="65">
        <f t="shared" si="4"/>
        <v>0.007976500869100149</v>
      </c>
      <c r="T25" s="38">
        <v>0.3741666666666667</v>
      </c>
      <c r="U25" s="26">
        <v>18</v>
      </c>
      <c r="V25" s="61">
        <f t="shared" si="5"/>
        <v>0.10695601851851855</v>
      </c>
      <c r="W25" s="56">
        <v>58</v>
      </c>
      <c r="X25" s="92">
        <f t="shared" si="6"/>
        <v>0.00895779049568832</v>
      </c>
      <c r="Y25" s="101">
        <f t="shared" si="7"/>
        <v>0.007091862522112712</v>
      </c>
    </row>
    <row r="26" spans="1:25" ht="11.25">
      <c r="A26" s="26">
        <v>19</v>
      </c>
      <c r="B26" s="10">
        <v>333</v>
      </c>
      <c r="C26" s="15" t="s">
        <v>178</v>
      </c>
      <c r="D26" s="16" t="s">
        <v>254</v>
      </c>
      <c r="E26" s="1" t="s">
        <v>7</v>
      </c>
      <c r="F26" s="10"/>
      <c r="G26" s="38">
        <v>0.0615625</v>
      </c>
      <c r="H26" s="40">
        <v>15</v>
      </c>
      <c r="I26" s="65">
        <f t="shared" si="0"/>
        <v>0.005058545603944125</v>
      </c>
      <c r="J26" s="38">
        <v>0.15917824074074075</v>
      </c>
      <c r="K26" s="4">
        <v>19</v>
      </c>
      <c r="L26" s="2">
        <f t="shared" si="1"/>
        <v>0.09761574074074075</v>
      </c>
      <c r="M26" s="47">
        <v>23</v>
      </c>
      <c r="N26" s="65">
        <f t="shared" si="2"/>
        <v>0.006595658158158158</v>
      </c>
      <c r="O26" s="38">
        <v>0.27663194444444444</v>
      </c>
      <c r="P26" s="26">
        <v>20</v>
      </c>
      <c r="Q26" s="58">
        <f t="shared" si="3"/>
        <v>0.1174537037037037</v>
      </c>
      <c r="R26" s="56">
        <v>28</v>
      </c>
      <c r="S26" s="65">
        <f t="shared" si="4"/>
        <v>0.008480411819762</v>
      </c>
      <c r="T26" s="38">
        <v>0.3762152777777778</v>
      </c>
      <c r="U26" s="26">
        <v>19</v>
      </c>
      <c r="V26" s="61">
        <f t="shared" si="5"/>
        <v>0.09958333333333336</v>
      </c>
      <c r="W26" s="56">
        <v>28</v>
      </c>
      <c r="X26" s="92">
        <f t="shared" si="6"/>
        <v>0.00834031267448353</v>
      </c>
      <c r="Y26" s="101">
        <f t="shared" si="7"/>
        <v>0.007130691390784265</v>
      </c>
    </row>
    <row r="27" spans="1:25" ht="11.25">
      <c r="A27" s="26">
        <v>20</v>
      </c>
      <c r="B27" s="10">
        <v>296</v>
      </c>
      <c r="C27" s="15" t="s">
        <v>31</v>
      </c>
      <c r="D27" s="16" t="s">
        <v>255</v>
      </c>
      <c r="E27" s="1" t="s">
        <v>7</v>
      </c>
      <c r="F27" s="10"/>
      <c r="G27" s="38">
        <v>0.06221064814814815</v>
      </c>
      <c r="H27" s="40">
        <v>18</v>
      </c>
      <c r="I27" s="65">
        <f t="shared" si="0"/>
        <v>0.00511180346328251</v>
      </c>
      <c r="J27" s="38">
        <v>0.15800925925925927</v>
      </c>
      <c r="K27" s="4">
        <v>17</v>
      </c>
      <c r="L27" s="2">
        <f t="shared" si="1"/>
        <v>0.09579861111111113</v>
      </c>
      <c r="M27" s="47">
        <v>17</v>
      </c>
      <c r="N27" s="65">
        <f t="shared" si="2"/>
        <v>0.00647287912912913</v>
      </c>
      <c r="O27" s="38">
        <v>0.2803009259259259</v>
      </c>
      <c r="P27" s="26">
        <v>26</v>
      </c>
      <c r="Q27" s="58">
        <f t="shared" si="3"/>
        <v>0.12229166666666666</v>
      </c>
      <c r="R27" s="56">
        <v>40</v>
      </c>
      <c r="S27" s="65">
        <f t="shared" si="4"/>
        <v>0.008829723225030084</v>
      </c>
      <c r="T27" s="38">
        <v>0.3765740740740741</v>
      </c>
      <c r="U27" s="26">
        <v>20</v>
      </c>
      <c r="V27" s="61">
        <f t="shared" si="5"/>
        <v>0.09627314814814819</v>
      </c>
      <c r="W27" s="56">
        <v>15</v>
      </c>
      <c r="X27" s="92">
        <f t="shared" si="6"/>
        <v>0.00806307773435077</v>
      </c>
      <c r="Y27" s="101">
        <f t="shared" si="7"/>
        <v>0.007137491927105272</v>
      </c>
    </row>
    <row r="28" spans="1:25" ht="11.25">
      <c r="A28" s="26">
        <v>21</v>
      </c>
      <c r="B28" s="10">
        <v>629</v>
      </c>
      <c r="C28" s="15" t="s">
        <v>60</v>
      </c>
      <c r="D28" s="16" t="s">
        <v>256</v>
      </c>
      <c r="E28" s="1" t="s">
        <v>7</v>
      </c>
      <c r="F28" s="10">
        <v>40</v>
      </c>
      <c r="G28" s="38">
        <v>0.0659375</v>
      </c>
      <c r="H28" s="40">
        <v>26</v>
      </c>
      <c r="I28" s="65">
        <f t="shared" si="0"/>
        <v>0.005418036154478225</v>
      </c>
      <c r="J28" s="38">
        <v>0.16376157407407407</v>
      </c>
      <c r="K28" s="4">
        <v>23</v>
      </c>
      <c r="L28" s="2">
        <f t="shared" si="1"/>
        <v>0.09782407407407408</v>
      </c>
      <c r="M28" s="47">
        <v>24</v>
      </c>
      <c r="N28" s="65">
        <f t="shared" si="2"/>
        <v>0.006609734734734735</v>
      </c>
      <c r="O28" s="38">
        <v>0.27873842592592596</v>
      </c>
      <c r="P28" s="26">
        <v>24</v>
      </c>
      <c r="Q28" s="58">
        <f t="shared" si="3"/>
        <v>0.11497685185185189</v>
      </c>
      <c r="R28" s="56">
        <v>21</v>
      </c>
      <c r="S28" s="65">
        <f t="shared" si="4"/>
        <v>0.008301577751036238</v>
      </c>
      <c r="T28" s="38">
        <v>0.37765046296296295</v>
      </c>
      <c r="U28" s="26">
        <v>21</v>
      </c>
      <c r="V28" s="61">
        <f t="shared" si="5"/>
        <v>0.09891203703703699</v>
      </c>
      <c r="W28" s="56">
        <v>26</v>
      </c>
      <c r="X28" s="92">
        <f t="shared" si="6"/>
        <v>0.008284090204106951</v>
      </c>
      <c r="Y28" s="101">
        <f t="shared" si="7"/>
        <v>0.00715789353606829</v>
      </c>
    </row>
    <row r="29" spans="1:25" ht="11.25">
      <c r="A29" s="26">
        <v>22</v>
      </c>
      <c r="B29" s="10">
        <v>111</v>
      </c>
      <c r="C29" s="15" t="s">
        <v>140</v>
      </c>
      <c r="D29" s="16" t="s">
        <v>257</v>
      </c>
      <c r="E29" s="1" t="s">
        <v>12</v>
      </c>
      <c r="F29" s="10"/>
      <c r="G29" s="38">
        <v>0.06930555555555555</v>
      </c>
      <c r="H29" s="40">
        <v>50</v>
      </c>
      <c r="I29" s="65">
        <f t="shared" si="0"/>
        <v>0.005694786816397334</v>
      </c>
      <c r="J29" s="38">
        <v>0.1704513888888889</v>
      </c>
      <c r="K29" s="4">
        <v>35</v>
      </c>
      <c r="L29" s="2">
        <f t="shared" si="1"/>
        <v>0.10114583333333334</v>
      </c>
      <c r="M29" s="47">
        <v>29</v>
      </c>
      <c r="N29" s="65">
        <f t="shared" si="2"/>
        <v>0.0068341779279279275</v>
      </c>
      <c r="O29" s="38">
        <v>0.27814814814814814</v>
      </c>
      <c r="P29" s="26">
        <v>23</v>
      </c>
      <c r="Q29" s="58">
        <f t="shared" si="3"/>
        <v>0.10769675925925926</v>
      </c>
      <c r="R29" s="56">
        <v>13</v>
      </c>
      <c r="S29" s="65">
        <f t="shared" si="4"/>
        <v>0.007775939296697419</v>
      </c>
      <c r="T29" s="38">
        <v>0.3780555555555556</v>
      </c>
      <c r="U29" s="26">
        <v>22</v>
      </c>
      <c r="V29" s="61">
        <f t="shared" si="5"/>
        <v>0.09990740740740744</v>
      </c>
      <c r="W29" s="56">
        <v>30</v>
      </c>
      <c r="X29" s="92">
        <f t="shared" si="6"/>
        <v>0.008367454556734292</v>
      </c>
      <c r="Y29" s="101">
        <f t="shared" si="7"/>
        <v>0.007165571560946846</v>
      </c>
    </row>
    <row r="30" spans="1:25" ht="11.25">
      <c r="A30" s="26">
        <v>23</v>
      </c>
      <c r="B30" s="10">
        <v>583</v>
      </c>
      <c r="C30" s="15" t="s">
        <v>258</v>
      </c>
      <c r="D30" s="16" t="s">
        <v>259</v>
      </c>
      <c r="E30" s="1" t="s">
        <v>7</v>
      </c>
      <c r="F30" s="10">
        <v>40</v>
      </c>
      <c r="G30" s="38">
        <v>0.06658564814814814</v>
      </c>
      <c r="H30" s="40">
        <v>35</v>
      </c>
      <c r="I30" s="65">
        <f t="shared" si="0"/>
        <v>0.00547129401381661</v>
      </c>
      <c r="J30" s="38">
        <v>0.16640046296296296</v>
      </c>
      <c r="K30" s="4">
        <v>29</v>
      </c>
      <c r="L30" s="2">
        <f t="shared" si="1"/>
        <v>0.09981481481481481</v>
      </c>
      <c r="M30" s="47">
        <v>28</v>
      </c>
      <c r="N30" s="65">
        <f t="shared" si="2"/>
        <v>0.006744244244244244</v>
      </c>
      <c r="O30" s="38">
        <v>0.28275462962962966</v>
      </c>
      <c r="P30" s="26">
        <v>27</v>
      </c>
      <c r="Q30" s="58">
        <f t="shared" si="3"/>
        <v>0.1163541666666667</v>
      </c>
      <c r="R30" s="56">
        <v>26</v>
      </c>
      <c r="S30" s="65">
        <f t="shared" si="4"/>
        <v>0.008401022864019256</v>
      </c>
      <c r="T30" s="38">
        <v>0.38016203703703705</v>
      </c>
      <c r="U30" s="26">
        <v>23</v>
      </c>
      <c r="V30" s="61">
        <f t="shared" si="5"/>
        <v>0.09740740740740739</v>
      </c>
      <c r="W30" s="56">
        <v>20</v>
      </c>
      <c r="X30" s="92">
        <f t="shared" si="6"/>
        <v>0.008158074322228424</v>
      </c>
      <c r="Y30" s="101">
        <f t="shared" si="7"/>
        <v>0.007205497290315335</v>
      </c>
    </row>
    <row r="31" spans="1:25" ht="11.25">
      <c r="A31" s="26">
        <v>24</v>
      </c>
      <c r="B31" s="10">
        <v>285</v>
      </c>
      <c r="C31" s="15" t="s">
        <v>199</v>
      </c>
      <c r="D31" s="16" t="s">
        <v>260</v>
      </c>
      <c r="E31" s="1" t="s">
        <v>7</v>
      </c>
      <c r="F31" s="10"/>
      <c r="G31" s="38">
        <v>0.0621875</v>
      </c>
      <c r="H31" s="40">
        <v>17</v>
      </c>
      <c r="I31" s="65">
        <f t="shared" si="0"/>
        <v>0.005109901396877568</v>
      </c>
      <c r="J31" s="38">
        <v>0.15429398148148146</v>
      </c>
      <c r="K31" s="4">
        <v>13</v>
      </c>
      <c r="L31" s="2">
        <f t="shared" si="1"/>
        <v>0.09210648148148146</v>
      </c>
      <c r="M31" s="47">
        <v>13</v>
      </c>
      <c r="N31" s="65">
        <f t="shared" si="2"/>
        <v>0.006223410910910909</v>
      </c>
      <c r="O31" s="38">
        <v>0.27554398148148146</v>
      </c>
      <c r="P31" s="26">
        <v>19</v>
      </c>
      <c r="Q31" s="58">
        <f t="shared" si="3"/>
        <v>0.12125</v>
      </c>
      <c r="R31" s="56">
        <v>36</v>
      </c>
      <c r="S31" s="65">
        <f t="shared" si="4"/>
        <v>0.008754512635379061</v>
      </c>
      <c r="T31" s="38">
        <v>0.3834259259259259</v>
      </c>
      <c r="U31" s="26">
        <v>24</v>
      </c>
      <c r="V31" s="61">
        <f t="shared" si="5"/>
        <v>0.10788194444444443</v>
      </c>
      <c r="W31" s="56">
        <v>59</v>
      </c>
      <c r="X31" s="92">
        <f t="shared" si="6"/>
        <v>0.00903533873069049</v>
      </c>
      <c r="Y31" s="101">
        <f t="shared" si="7"/>
        <v>0.007267360233622553</v>
      </c>
    </row>
    <row r="32" spans="1:25" ht="11.25">
      <c r="A32" s="26">
        <v>25</v>
      </c>
      <c r="B32" s="10">
        <v>402</v>
      </c>
      <c r="C32" s="15" t="s">
        <v>148</v>
      </c>
      <c r="D32" s="16" t="s">
        <v>261</v>
      </c>
      <c r="E32" s="1" t="s">
        <v>7</v>
      </c>
      <c r="F32" s="10">
        <v>40</v>
      </c>
      <c r="G32" s="38">
        <v>0.06163194444444445</v>
      </c>
      <c r="H32" s="40">
        <v>16</v>
      </c>
      <c r="I32" s="65">
        <f t="shared" si="0"/>
        <v>0.005064251803158952</v>
      </c>
      <c r="J32" s="38">
        <v>0.15815972222222222</v>
      </c>
      <c r="K32" s="4">
        <v>18</v>
      </c>
      <c r="L32" s="2">
        <f t="shared" si="1"/>
        <v>0.09652777777777777</v>
      </c>
      <c r="M32" s="47">
        <v>19</v>
      </c>
      <c r="N32" s="65">
        <f t="shared" si="2"/>
        <v>0.006522147147147146</v>
      </c>
      <c r="O32" s="38">
        <v>0.27425925925925926</v>
      </c>
      <c r="P32" s="26">
        <v>18</v>
      </c>
      <c r="Q32" s="58">
        <f t="shared" si="3"/>
        <v>0.11609953703703704</v>
      </c>
      <c r="R32" s="56">
        <v>25</v>
      </c>
      <c r="S32" s="65">
        <f t="shared" si="4"/>
        <v>0.008382638053215671</v>
      </c>
      <c r="T32" s="38">
        <v>0.38359953703703703</v>
      </c>
      <c r="U32" s="26">
        <v>25</v>
      </c>
      <c r="V32" s="61">
        <f t="shared" si="5"/>
        <v>0.10934027777777777</v>
      </c>
      <c r="W32" s="56">
        <v>65</v>
      </c>
      <c r="X32" s="92">
        <f t="shared" si="6"/>
        <v>0.009157477200818909</v>
      </c>
      <c r="Y32" s="101">
        <f t="shared" si="7"/>
        <v>0.007270650815713363</v>
      </c>
    </row>
    <row r="33" spans="1:25" ht="11.25">
      <c r="A33" s="26">
        <v>26</v>
      </c>
      <c r="B33" s="10">
        <v>569</v>
      </c>
      <c r="C33" s="15" t="s">
        <v>25</v>
      </c>
      <c r="D33" s="16" t="s">
        <v>29</v>
      </c>
      <c r="E33" s="1" t="s">
        <v>7</v>
      </c>
      <c r="F33" s="10">
        <v>40</v>
      </c>
      <c r="G33" s="38">
        <v>0.0665625</v>
      </c>
      <c r="H33" s="40">
        <v>34</v>
      </c>
      <c r="I33" s="65">
        <f t="shared" si="0"/>
        <v>0.005469391947411668</v>
      </c>
      <c r="J33" s="38">
        <v>0.1638888888888889</v>
      </c>
      <c r="K33" s="4">
        <v>24</v>
      </c>
      <c r="L33" s="2">
        <f t="shared" si="1"/>
        <v>0.09732638888888889</v>
      </c>
      <c r="M33" s="47">
        <v>21</v>
      </c>
      <c r="N33" s="65">
        <f t="shared" si="2"/>
        <v>0.0065761073573573576</v>
      </c>
      <c r="O33" s="38">
        <v>0.27731481481481485</v>
      </c>
      <c r="P33" s="26">
        <v>21</v>
      </c>
      <c r="Q33" s="58">
        <f t="shared" si="3"/>
        <v>0.11342592592592596</v>
      </c>
      <c r="R33" s="56">
        <v>18</v>
      </c>
      <c r="S33" s="65">
        <f t="shared" si="4"/>
        <v>0.008189597539778048</v>
      </c>
      <c r="T33" s="38">
        <v>0.3861805555555555</v>
      </c>
      <c r="U33" s="26">
        <v>26</v>
      </c>
      <c r="V33" s="61">
        <f t="shared" si="5"/>
        <v>0.10886574074074068</v>
      </c>
      <c r="W33" s="56">
        <v>61</v>
      </c>
      <c r="X33" s="92">
        <f t="shared" si="6"/>
        <v>0.009117733730380292</v>
      </c>
      <c r="Y33" s="101">
        <f t="shared" si="7"/>
        <v>0.007319570802796731</v>
      </c>
    </row>
    <row r="34" spans="1:25" ht="11.25">
      <c r="A34" s="26">
        <v>27</v>
      </c>
      <c r="B34" s="10">
        <v>543</v>
      </c>
      <c r="C34" s="15" t="s">
        <v>92</v>
      </c>
      <c r="D34" s="16" t="s">
        <v>93</v>
      </c>
      <c r="E34" s="1" t="s">
        <v>7</v>
      </c>
      <c r="F34" s="10">
        <v>40</v>
      </c>
      <c r="G34" s="38">
        <v>0.06597222222222222</v>
      </c>
      <c r="H34" s="40">
        <v>29</v>
      </c>
      <c r="I34" s="65">
        <f t="shared" si="0"/>
        <v>0.005420889254085639</v>
      </c>
      <c r="J34" s="44">
        <v>0.16458333333333333</v>
      </c>
      <c r="K34" s="4">
        <v>26</v>
      </c>
      <c r="L34" s="2">
        <f t="shared" si="1"/>
        <v>0.09861111111111111</v>
      </c>
      <c r="M34" s="47">
        <v>26</v>
      </c>
      <c r="N34" s="65">
        <f t="shared" si="2"/>
        <v>0.006662912912912912</v>
      </c>
      <c r="O34" s="38">
        <v>0.2788888888888889</v>
      </c>
      <c r="P34" s="26">
        <v>25</v>
      </c>
      <c r="Q34" s="58">
        <f t="shared" si="3"/>
        <v>0.11430555555555558</v>
      </c>
      <c r="R34" s="56">
        <v>20</v>
      </c>
      <c r="S34" s="65">
        <f t="shared" si="4"/>
        <v>0.008253108704372245</v>
      </c>
      <c r="T34" s="38">
        <v>0.389525462962963</v>
      </c>
      <c r="U34" s="26">
        <v>27</v>
      </c>
      <c r="V34" s="61">
        <f t="shared" si="5"/>
        <v>0.11063657407407407</v>
      </c>
      <c r="W34" s="56">
        <v>73</v>
      </c>
      <c r="X34" s="92">
        <f t="shared" si="6"/>
        <v>0.009266044729821949</v>
      </c>
      <c r="Y34" s="101">
        <f t="shared" si="7"/>
        <v>0.007382969351079662</v>
      </c>
    </row>
    <row r="35" spans="1:25" ht="11.25">
      <c r="A35" s="26">
        <v>28</v>
      </c>
      <c r="B35" s="10">
        <v>516</v>
      </c>
      <c r="C35" s="15" t="s">
        <v>25</v>
      </c>
      <c r="D35" s="16" t="s">
        <v>26</v>
      </c>
      <c r="E35" s="1" t="s">
        <v>7</v>
      </c>
      <c r="F35" s="10">
        <v>40</v>
      </c>
      <c r="G35" s="38">
        <v>0.06811342592592594</v>
      </c>
      <c r="H35" s="40">
        <v>41</v>
      </c>
      <c r="I35" s="65">
        <f t="shared" si="0"/>
        <v>0.005596830396542805</v>
      </c>
      <c r="J35" s="38">
        <v>0.17006944444444447</v>
      </c>
      <c r="K35" s="4">
        <v>33</v>
      </c>
      <c r="L35" s="2">
        <f t="shared" si="1"/>
        <v>0.10195601851851853</v>
      </c>
      <c r="M35" s="47">
        <v>30</v>
      </c>
      <c r="N35" s="65">
        <f t="shared" si="2"/>
        <v>0.00688892017017017</v>
      </c>
      <c r="O35" s="38">
        <v>0.2841550925925926</v>
      </c>
      <c r="P35" s="26">
        <v>28</v>
      </c>
      <c r="Q35" s="58">
        <f t="shared" si="3"/>
        <v>0.11408564814814812</v>
      </c>
      <c r="R35" s="56">
        <v>19</v>
      </c>
      <c r="S35" s="65">
        <f t="shared" si="4"/>
        <v>0.008237230913223691</v>
      </c>
      <c r="T35" s="38">
        <v>0.3895717592592593</v>
      </c>
      <c r="U35" s="26">
        <v>28</v>
      </c>
      <c r="V35" s="61">
        <f t="shared" si="5"/>
        <v>0.10541666666666671</v>
      </c>
      <c r="W35" s="56">
        <v>47</v>
      </c>
      <c r="X35" s="92">
        <f t="shared" si="6"/>
        <v>0.008828866554997213</v>
      </c>
      <c r="Y35" s="101">
        <f t="shared" si="7"/>
        <v>0.0073838468396372125</v>
      </c>
    </row>
    <row r="36" spans="1:25" ht="11.25">
      <c r="A36" s="26">
        <v>29</v>
      </c>
      <c r="B36" s="10">
        <v>306</v>
      </c>
      <c r="C36" s="15" t="s">
        <v>37</v>
      </c>
      <c r="D36" s="16" t="s">
        <v>38</v>
      </c>
      <c r="E36" s="1" t="s">
        <v>7</v>
      </c>
      <c r="F36" s="10"/>
      <c r="G36" s="38">
        <v>0.06386574074074074</v>
      </c>
      <c r="H36" s="40">
        <v>23</v>
      </c>
      <c r="I36" s="65">
        <f t="shared" si="0"/>
        <v>0.005247801211235886</v>
      </c>
      <c r="J36" s="38">
        <v>0.16876157407407408</v>
      </c>
      <c r="K36" s="4">
        <v>32</v>
      </c>
      <c r="L36" s="2">
        <f t="shared" si="1"/>
        <v>0.10489583333333334</v>
      </c>
      <c r="M36" s="47">
        <v>38</v>
      </c>
      <c r="N36" s="65">
        <f t="shared" si="2"/>
        <v>0.007087556306306307</v>
      </c>
      <c r="O36" s="38">
        <v>0.29288194444444443</v>
      </c>
      <c r="P36" s="26">
        <v>31</v>
      </c>
      <c r="Q36" s="58">
        <f t="shared" si="3"/>
        <v>0.12412037037037035</v>
      </c>
      <c r="R36" s="56">
        <v>45</v>
      </c>
      <c r="S36" s="65">
        <f t="shared" si="4"/>
        <v>0.008961759593528545</v>
      </c>
      <c r="T36" s="38">
        <v>0.390625</v>
      </c>
      <c r="U36" s="26">
        <v>29</v>
      </c>
      <c r="V36" s="61">
        <f t="shared" si="5"/>
        <v>0.09774305555555557</v>
      </c>
      <c r="W36" s="56">
        <v>21</v>
      </c>
      <c r="X36" s="92">
        <f t="shared" si="6"/>
        <v>0.008186185557416714</v>
      </c>
      <c r="Y36" s="101">
        <f t="shared" si="7"/>
        <v>0.007403809704321456</v>
      </c>
    </row>
    <row r="37" spans="1:25" ht="11.25">
      <c r="A37" s="26">
        <v>30</v>
      </c>
      <c r="B37" s="10">
        <v>573</v>
      </c>
      <c r="C37" s="15" t="s">
        <v>49</v>
      </c>
      <c r="D37" s="16" t="s">
        <v>94</v>
      </c>
      <c r="E37" s="1" t="s">
        <v>7</v>
      </c>
      <c r="F37" s="10">
        <v>40</v>
      </c>
      <c r="G37" s="38">
        <v>0.06877314814814815</v>
      </c>
      <c r="H37" s="40">
        <v>46</v>
      </c>
      <c r="I37" s="65">
        <f t="shared" si="0"/>
        <v>0.005651039289083661</v>
      </c>
      <c r="J37" s="38">
        <v>0.17358796296296297</v>
      </c>
      <c r="K37" s="4">
        <v>39</v>
      </c>
      <c r="L37" s="2">
        <f t="shared" si="1"/>
        <v>0.10481481481481482</v>
      </c>
      <c r="M37" s="47">
        <v>36</v>
      </c>
      <c r="N37" s="65">
        <f t="shared" si="2"/>
        <v>0.007082082082082082</v>
      </c>
      <c r="O37" s="38">
        <v>0.29510416666666667</v>
      </c>
      <c r="P37" s="26">
        <v>35</v>
      </c>
      <c r="Q37" s="58">
        <f t="shared" si="3"/>
        <v>0.1215162037037037</v>
      </c>
      <c r="R37" s="56">
        <v>37</v>
      </c>
      <c r="S37" s="65">
        <f t="shared" si="4"/>
        <v>0.00877373311940099</v>
      </c>
      <c r="T37" s="38">
        <v>0.3917361111111111</v>
      </c>
      <c r="U37" s="26">
        <v>30</v>
      </c>
      <c r="V37" s="61">
        <f t="shared" si="5"/>
        <v>0.09663194444444445</v>
      </c>
      <c r="W37" s="56">
        <v>18</v>
      </c>
      <c r="X37" s="92">
        <f t="shared" si="6"/>
        <v>0.008093127675414109</v>
      </c>
      <c r="Y37" s="101">
        <f t="shared" si="7"/>
        <v>0.007424869429702637</v>
      </c>
    </row>
    <row r="38" spans="1:25" ht="11.25">
      <c r="A38" s="26">
        <v>31</v>
      </c>
      <c r="B38" s="10">
        <v>214</v>
      </c>
      <c r="C38" s="15" t="s">
        <v>106</v>
      </c>
      <c r="D38" s="16" t="s">
        <v>187</v>
      </c>
      <c r="E38" s="1" t="s">
        <v>7</v>
      </c>
      <c r="F38" s="10"/>
      <c r="G38" s="38">
        <v>0.06739583333333334</v>
      </c>
      <c r="H38" s="40">
        <v>37</v>
      </c>
      <c r="I38" s="65">
        <f t="shared" si="0"/>
        <v>0.005537866337989592</v>
      </c>
      <c r="J38" s="38">
        <v>0.16708333333333333</v>
      </c>
      <c r="K38" s="4">
        <v>30</v>
      </c>
      <c r="L38" s="2">
        <f t="shared" si="1"/>
        <v>0.0996875</v>
      </c>
      <c r="M38" s="47">
        <v>27</v>
      </c>
      <c r="N38" s="65">
        <f t="shared" si="2"/>
        <v>0.006735641891891892</v>
      </c>
      <c r="O38" s="38">
        <v>0.28524305555555557</v>
      </c>
      <c r="P38" s="26">
        <v>29</v>
      </c>
      <c r="Q38" s="58">
        <f t="shared" si="3"/>
        <v>0.11815972222222224</v>
      </c>
      <c r="R38" s="56">
        <v>30</v>
      </c>
      <c r="S38" s="65">
        <f t="shared" si="4"/>
        <v>0.008531387886081028</v>
      </c>
      <c r="T38" s="38">
        <v>0.3956018518518518</v>
      </c>
      <c r="U38" s="26">
        <v>31</v>
      </c>
      <c r="V38" s="61">
        <f t="shared" si="5"/>
        <v>0.11035879629629625</v>
      </c>
      <c r="W38" s="56">
        <v>70</v>
      </c>
      <c r="X38" s="92">
        <f t="shared" si="6"/>
        <v>0.009242780259321294</v>
      </c>
      <c r="Y38" s="101">
        <f t="shared" si="7"/>
        <v>0.007498139724257996</v>
      </c>
    </row>
    <row r="39" spans="1:25" ht="11.25">
      <c r="A39" s="26">
        <v>32</v>
      </c>
      <c r="B39" s="10">
        <v>582</v>
      </c>
      <c r="C39" s="15" t="s">
        <v>35</v>
      </c>
      <c r="D39" s="16" t="s">
        <v>262</v>
      </c>
      <c r="E39" s="1" t="s">
        <v>7</v>
      </c>
      <c r="F39" s="10">
        <v>40</v>
      </c>
      <c r="G39" s="38">
        <v>0.0685763888888889</v>
      </c>
      <c r="H39" s="40">
        <v>44</v>
      </c>
      <c r="I39" s="65">
        <f t="shared" si="0"/>
        <v>0.005634871724641651</v>
      </c>
      <c r="J39" s="38">
        <v>0.17460648148148147</v>
      </c>
      <c r="K39" s="4">
        <v>41</v>
      </c>
      <c r="L39" s="2">
        <f t="shared" si="1"/>
        <v>0.10603009259259258</v>
      </c>
      <c r="M39" s="47">
        <v>40</v>
      </c>
      <c r="N39" s="65">
        <f t="shared" si="2"/>
        <v>0.007164195445445444</v>
      </c>
      <c r="O39" s="38">
        <v>0.29556712962962967</v>
      </c>
      <c r="P39" s="26">
        <v>36</v>
      </c>
      <c r="Q39" s="58">
        <f t="shared" si="3"/>
        <v>0.12096064814814819</v>
      </c>
      <c r="R39" s="56">
        <v>35</v>
      </c>
      <c r="S39" s="65">
        <f t="shared" si="4"/>
        <v>0.008733620804920447</v>
      </c>
      <c r="T39" s="38">
        <v>0.39753472222222225</v>
      </c>
      <c r="U39" s="26">
        <v>32</v>
      </c>
      <c r="V39" s="61">
        <f t="shared" si="5"/>
        <v>0.10196759259259258</v>
      </c>
      <c r="W39" s="56">
        <v>37</v>
      </c>
      <c r="X39" s="92">
        <f t="shared" si="6"/>
        <v>0.00853999937961412</v>
      </c>
      <c r="Y39" s="101">
        <f t="shared" si="7"/>
        <v>0.007534774871535676</v>
      </c>
    </row>
    <row r="40" spans="1:25" ht="11.25">
      <c r="A40" s="26">
        <v>33</v>
      </c>
      <c r="B40" s="10">
        <v>409</v>
      </c>
      <c r="C40" s="15" t="s">
        <v>14</v>
      </c>
      <c r="D40" s="16" t="s">
        <v>263</v>
      </c>
      <c r="E40" s="1" t="s">
        <v>7</v>
      </c>
      <c r="F40" s="10">
        <v>40</v>
      </c>
      <c r="G40" s="38">
        <v>0.06390046296296296</v>
      </c>
      <c r="H40" s="40">
        <v>24</v>
      </c>
      <c r="I40" s="65">
        <f t="shared" si="0"/>
        <v>0.0052506543108433</v>
      </c>
      <c r="J40" s="38">
        <v>0.16873842592592592</v>
      </c>
      <c r="K40" s="4">
        <v>31</v>
      </c>
      <c r="L40" s="2">
        <f t="shared" si="1"/>
        <v>0.10483796296296295</v>
      </c>
      <c r="M40" s="47">
        <v>37</v>
      </c>
      <c r="N40" s="65">
        <f t="shared" si="2"/>
        <v>0.007083646146146145</v>
      </c>
      <c r="O40" s="38">
        <v>0.2938888888888889</v>
      </c>
      <c r="P40" s="26">
        <v>32</v>
      </c>
      <c r="Q40" s="58">
        <f t="shared" si="3"/>
        <v>0.125150462962963</v>
      </c>
      <c r="R40" s="56">
        <v>48</v>
      </c>
      <c r="S40" s="65">
        <f t="shared" si="4"/>
        <v>0.009036134509961227</v>
      </c>
      <c r="T40" s="38">
        <v>0.39934027777777775</v>
      </c>
      <c r="U40" s="26">
        <v>33</v>
      </c>
      <c r="V40" s="61">
        <f t="shared" si="5"/>
        <v>0.10545138888888883</v>
      </c>
      <c r="W40" s="56">
        <v>48</v>
      </c>
      <c r="X40" s="92">
        <f t="shared" si="6"/>
        <v>0.008831774613809785</v>
      </c>
      <c r="Y40" s="101">
        <f t="shared" si="7"/>
        <v>0.0075689969252800944</v>
      </c>
    </row>
    <row r="41" spans="1:25" ht="11.25">
      <c r="A41" s="26">
        <v>34</v>
      </c>
      <c r="B41" s="10">
        <v>245</v>
      </c>
      <c r="C41" s="15" t="s">
        <v>264</v>
      </c>
      <c r="D41" s="16" t="s">
        <v>265</v>
      </c>
      <c r="E41" s="1" t="s">
        <v>7</v>
      </c>
      <c r="F41" s="10"/>
      <c r="G41" s="38">
        <v>0.0638425925925926</v>
      </c>
      <c r="H41" s="40">
        <v>22</v>
      </c>
      <c r="I41" s="65">
        <f t="shared" si="0"/>
        <v>0.005245899144830945</v>
      </c>
      <c r="J41" s="38">
        <v>0.16609953703703703</v>
      </c>
      <c r="K41" s="4">
        <v>28</v>
      </c>
      <c r="L41" s="2">
        <f t="shared" si="1"/>
        <v>0.10225694444444443</v>
      </c>
      <c r="M41" s="47">
        <v>31</v>
      </c>
      <c r="N41" s="65">
        <f t="shared" si="2"/>
        <v>0.006909253003003001</v>
      </c>
      <c r="O41" s="38">
        <v>0.2912268518518519</v>
      </c>
      <c r="P41" s="26">
        <v>30</v>
      </c>
      <c r="Q41" s="58">
        <f t="shared" si="3"/>
        <v>0.12512731481481484</v>
      </c>
      <c r="R41" s="56">
        <v>47</v>
      </c>
      <c r="S41" s="65">
        <f t="shared" si="4"/>
        <v>0.009034463163524537</v>
      </c>
      <c r="T41" s="38">
        <v>0.4009837962962963</v>
      </c>
      <c r="U41" s="26">
        <v>34</v>
      </c>
      <c r="V41" s="61">
        <f t="shared" si="5"/>
        <v>0.10975694444444445</v>
      </c>
      <c r="W41" s="56">
        <v>69</v>
      </c>
      <c r="X41" s="92">
        <f t="shared" si="6"/>
        <v>0.009192373906569887</v>
      </c>
      <c r="Y41" s="101">
        <f t="shared" si="7"/>
        <v>0.007600147769073092</v>
      </c>
    </row>
    <row r="42" spans="1:25" ht="11.25">
      <c r="A42" s="26">
        <v>35</v>
      </c>
      <c r="B42" s="10">
        <v>219</v>
      </c>
      <c r="C42" s="15" t="s">
        <v>52</v>
      </c>
      <c r="D42" s="16" t="s">
        <v>53</v>
      </c>
      <c r="E42" s="1" t="s">
        <v>7</v>
      </c>
      <c r="F42" s="10"/>
      <c r="G42" s="38">
        <v>0.06018518518518518</v>
      </c>
      <c r="H42" s="40">
        <v>10</v>
      </c>
      <c r="I42" s="65">
        <f t="shared" si="0"/>
        <v>0.004945372652850056</v>
      </c>
      <c r="J42" s="38">
        <v>0.1646412037037037</v>
      </c>
      <c r="K42" s="4">
        <v>27</v>
      </c>
      <c r="L42" s="2">
        <f t="shared" si="1"/>
        <v>0.10445601851851852</v>
      </c>
      <c r="M42" s="47">
        <v>35</v>
      </c>
      <c r="N42" s="65">
        <f t="shared" si="2"/>
        <v>0.007057839089089088</v>
      </c>
      <c r="O42" s="38">
        <v>0.2994675925925926</v>
      </c>
      <c r="P42" s="26">
        <v>38</v>
      </c>
      <c r="Q42" s="58">
        <f t="shared" si="3"/>
        <v>0.1348263888888889</v>
      </c>
      <c r="R42" s="56">
        <v>86</v>
      </c>
      <c r="S42" s="65">
        <f t="shared" si="4"/>
        <v>0.009734757320497394</v>
      </c>
      <c r="T42" s="38">
        <v>0.4024074074074074</v>
      </c>
      <c r="U42" s="26">
        <v>35</v>
      </c>
      <c r="V42" s="61">
        <f t="shared" si="5"/>
        <v>0.10293981481481479</v>
      </c>
      <c r="W42" s="56">
        <v>42</v>
      </c>
      <c r="X42" s="92">
        <f t="shared" si="6"/>
        <v>0.008621425026366399</v>
      </c>
      <c r="Y42" s="101">
        <f t="shared" si="7"/>
        <v>0.007627130542217729</v>
      </c>
    </row>
    <row r="43" spans="1:25" ht="11.25">
      <c r="A43" s="26">
        <v>36</v>
      </c>
      <c r="B43" s="10">
        <v>118</v>
      </c>
      <c r="C43" s="15" t="s">
        <v>43</v>
      </c>
      <c r="D43" s="16" t="s">
        <v>44</v>
      </c>
      <c r="E43" s="1" t="s">
        <v>12</v>
      </c>
      <c r="F43" s="10"/>
      <c r="G43" s="38">
        <v>0.07733796296296297</v>
      </c>
      <c r="H43" s="40">
        <v>128</v>
      </c>
      <c r="I43" s="65">
        <f t="shared" si="0"/>
        <v>0.006354803858912323</v>
      </c>
      <c r="J43" s="38">
        <v>0.1861689814814815</v>
      </c>
      <c r="K43" s="4">
        <v>78</v>
      </c>
      <c r="L43" s="2">
        <f t="shared" si="1"/>
        <v>0.10883101851851854</v>
      </c>
      <c r="M43" s="47">
        <v>54</v>
      </c>
      <c r="N43" s="65">
        <f t="shared" si="2"/>
        <v>0.007353447197197198</v>
      </c>
      <c r="O43" s="38">
        <v>0.30214120370370373</v>
      </c>
      <c r="P43" s="26">
        <v>39</v>
      </c>
      <c r="Q43" s="58">
        <f t="shared" si="3"/>
        <v>0.11597222222222223</v>
      </c>
      <c r="R43" s="56">
        <v>23</v>
      </c>
      <c r="S43" s="65">
        <f t="shared" si="4"/>
        <v>0.008373445647813879</v>
      </c>
      <c r="T43" s="38">
        <v>0.4024537037037037</v>
      </c>
      <c r="U43" s="26">
        <v>36</v>
      </c>
      <c r="V43" s="61">
        <f t="shared" si="5"/>
        <v>0.10031249999999997</v>
      </c>
      <c r="W43" s="56">
        <v>31</v>
      </c>
      <c r="X43" s="92">
        <f t="shared" si="6"/>
        <v>0.008401381909547737</v>
      </c>
      <c r="Y43" s="101">
        <f t="shared" si="7"/>
        <v>0.007628008030775279</v>
      </c>
    </row>
    <row r="44" spans="1:25" ht="11.25">
      <c r="A44" s="26">
        <v>37</v>
      </c>
      <c r="B44" s="10">
        <v>317</v>
      </c>
      <c r="C44" s="15" t="s">
        <v>104</v>
      </c>
      <c r="D44" s="16" t="s">
        <v>105</v>
      </c>
      <c r="E44" s="1" t="s">
        <v>7</v>
      </c>
      <c r="F44" s="10"/>
      <c r="G44" s="38">
        <v>0.06631944444444444</v>
      </c>
      <c r="H44" s="40">
        <v>32</v>
      </c>
      <c r="I44" s="65">
        <f t="shared" si="0"/>
        <v>0.005449420250159774</v>
      </c>
      <c r="J44" s="38">
        <v>0.17037037037037037</v>
      </c>
      <c r="K44" s="4">
        <v>34</v>
      </c>
      <c r="L44" s="2">
        <f t="shared" si="1"/>
        <v>0.10405092592592592</v>
      </c>
      <c r="M44" s="47">
        <v>34</v>
      </c>
      <c r="N44" s="65">
        <f t="shared" si="2"/>
        <v>0.007030467967967967</v>
      </c>
      <c r="O44" s="38">
        <v>0.29651620370370374</v>
      </c>
      <c r="P44" s="26">
        <v>37</v>
      </c>
      <c r="Q44" s="58">
        <f t="shared" si="3"/>
        <v>0.12614583333333337</v>
      </c>
      <c r="R44" s="56">
        <v>51</v>
      </c>
      <c r="S44" s="65">
        <f t="shared" si="4"/>
        <v>0.009108002406738872</v>
      </c>
      <c r="T44" s="38">
        <v>0.40271990740740743</v>
      </c>
      <c r="U44" s="26">
        <v>37</v>
      </c>
      <c r="V44" s="61">
        <f t="shared" si="5"/>
        <v>0.10620370370370369</v>
      </c>
      <c r="W44" s="56">
        <v>56</v>
      </c>
      <c r="X44" s="92">
        <f t="shared" si="6"/>
        <v>0.008894782554749053</v>
      </c>
      <c r="Y44" s="101">
        <f t="shared" si="7"/>
        <v>0.007633053589981187</v>
      </c>
    </row>
    <row r="45" spans="1:25" ht="11.25">
      <c r="A45" s="26">
        <v>38</v>
      </c>
      <c r="B45" s="10">
        <v>103</v>
      </c>
      <c r="C45" s="15" t="s">
        <v>266</v>
      </c>
      <c r="D45" s="16" t="s">
        <v>267</v>
      </c>
      <c r="E45" s="1" t="s">
        <v>12</v>
      </c>
      <c r="F45" s="10"/>
      <c r="G45" s="38">
        <v>0.08100694444444444</v>
      </c>
      <c r="H45" s="40">
        <v>189</v>
      </c>
      <c r="I45" s="65">
        <f t="shared" si="0"/>
        <v>0.006656281384095681</v>
      </c>
      <c r="J45" s="38">
        <v>0.19924768518518518</v>
      </c>
      <c r="K45" s="4">
        <v>138</v>
      </c>
      <c r="L45" s="2">
        <f t="shared" si="1"/>
        <v>0.11824074074074074</v>
      </c>
      <c r="M45" s="47">
        <v>123</v>
      </c>
      <c r="N45" s="65">
        <f t="shared" si="2"/>
        <v>0.007989239239239238</v>
      </c>
      <c r="O45" s="38">
        <v>0.31527777777777777</v>
      </c>
      <c r="P45" s="26">
        <v>67</v>
      </c>
      <c r="Q45" s="58">
        <f t="shared" si="3"/>
        <v>0.11603009259259259</v>
      </c>
      <c r="R45" s="56">
        <v>24</v>
      </c>
      <c r="S45" s="65">
        <f t="shared" si="4"/>
        <v>0.008377624013905603</v>
      </c>
      <c r="T45" s="38">
        <v>0.404849537037037</v>
      </c>
      <c r="U45" s="26">
        <v>38</v>
      </c>
      <c r="V45" s="61">
        <f t="shared" si="5"/>
        <v>0.08957175925925925</v>
      </c>
      <c r="W45" s="56">
        <v>11</v>
      </c>
      <c r="X45" s="92">
        <f t="shared" si="6"/>
        <v>0.0075018223835225505</v>
      </c>
      <c r="Y45" s="101">
        <f t="shared" si="7"/>
        <v>0.00767341806362845</v>
      </c>
    </row>
    <row r="46" spans="1:25" ht="11.25">
      <c r="A46" s="26">
        <v>39</v>
      </c>
      <c r="B46" s="10">
        <v>286</v>
      </c>
      <c r="C46" s="15" t="s">
        <v>106</v>
      </c>
      <c r="D46" s="16" t="s">
        <v>268</v>
      </c>
      <c r="E46" s="1" t="s">
        <v>7</v>
      </c>
      <c r="F46" s="10"/>
      <c r="G46" s="38">
        <v>0.07170138888888888</v>
      </c>
      <c r="H46" s="40">
        <v>71</v>
      </c>
      <c r="I46" s="65">
        <f t="shared" si="0"/>
        <v>0.005891650689308865</v>
      </c>
      <c r="J46" s="38">
        <v>0.1854513888888889</v>
      </c>
      <c r="K46" s="4">
        <v>70</v>
      </c>
      <c r="L46" s="2">
        <f t="shared" si="1"/>
        <v>0.11375000000000002</v>
      </c>
      <c r="M46" s="47">
        <v>88</v>
      </c>
      <c r="N46" s="65">
        <f t="shared" si="2"/>
        <v>0.007685810810810811</v>
      </c>
      <c r="O46" s="38">
        <v>0.30600694444444443</v>
      </c>
      <c r="P46" s="26">
        <v>43</v>
      </c>
      <c r="Q46" s="58">
        <f t="shared" si="3"/>
        <v>0.12055555555555553</v>
      </c>
      <c r="R46" s="56">
        <v>33</v>
      </c>
      <c r="S46" s="65">
        <f t="shared" si="4"/>
        <v>0.008704372242278378</v>
      </c>
      <c r="T46" s="38">
        <v>0.4065625</v>
      </c>
      <c r="U46" s="26">
        <v>39</v>
      </c>
      <c r="V46" s="61">
        <f t="shared" si="5"/>
        <v>0.10055555555555556</v>
      </c>
      <c r="W46" s="56">
        <v>33</v>
      </c>
      <c r="X46" s="92">
        <f t="shared" si="6"/>
        <v>0.00842173832123581</v>
      </c>
      <c r="Y46" s="101">
        <f t="shared" si="7"/>
        <v>0.0077058851402577715</v>
      </c>
    </row>
    <row r="47" spans="1:25" ht="11.25">
      <c r="A47" s="26">
        <v>40</v>
      </c>
      <c r="B47" s="10">
        <v>558</v>
      </c>
      <c r="C47" s="15" t="s">
        <v>19</v>
      </c>
      <c r="D47" s="16" t="s">
        <v>20</v>
      </c>
      <c r="E47" s="1" t="s">
        <v>7</v>
      </c>
      <c r="F47" s="10">
        <v>40</v>
      </c>
      <c r="G47" s="38">
        <v>0.07498842592592593</v>
      </c>
      <c r="H47" s="40">
        <v>97</v>
      </c>
      <c r="I47" s="65">
        <f t="shared" si="0"/>
        <v>0.006161744118810676</v>
      </c>
      <c r="J47" s="38">
        <v>0.1872222222222222</v>
      </c>
      <c r="K47" s="4">
        <v>83</v>
      </c>
      <c r="L47" s="2">
        <f t="shared" si="1"/>
        <v>0.11223379629629628</v>
      </c>
      <c r="M47" s="47">
        <v>75</v>
      </c>
      <c r="N47" s="65">
        <f t="shared" si="2"/>
        <v>0.007583364614614613</v>
      </c>
      <c r="O47" s="38">
        <v>0.3051273148148148</v>
      </c>
      <c r="P47" s="26">
        <v>42</v>
      </c>
      <c r="Q47" s="58">
        <f t="shared" si="3"/>
        <v>0.1179050925925926</v>
      </c>
      <c r="R47" s="56">
        <v>29</v>
      </c>
      <c r="S47" s="65">
        <f t="shared" si="4"/>
        <v>0.008513003075277444</v>
      </c>
      <c r="T47" s="38">
        <v>0.40662037037037035</v>
      </c>
      <c r="U47" s="26">
        <v>40</v>
      </c>
      <c r="V47" s="61">
        <f t="shared" si="5"/>
        <v>0.10149305555555554</v>
      </c>
      <c r="W47" s="56">
        <v>35</v>
      </c>
      <c r="X47" s="92">
        <f t="shared" si="6"/>
        <v>0.008500255909175507</v>
      </c>
      <c r="Y47" s="101">
        <f t="shared" si="7"/>
        <v>0.007706982000954708</v>
      </c>
    </row>
    <row r="48" spans="1:25" ht="11.25">
      <c r="A48" s="26">
        <v>41</v>
      </c>
      <c r="B48" s="10">
        <v>342</v>
      </c>
      <c r="C48" s="15" t="s">
        <v>104</v>
      </c>
      <c r="D48" s="16" t="s">
        <v>269</v>
      </c>
      <c r="E48" s="1" t="s">
        <v>7</v>
      </c>
      <c r="F48" s="10"/>
      <c r="G48" s="38">
        <v>0.06797453703703704</v>
      </c>
      <c r="H48" s="40">
        <v>39</v>
      </c>
      <c r="I48" s="65">
        <f t="shared" si="0"/>
        <v>0.005585417998113151</v>
      </c>
      <c r="J48" s="38">
        <v>0.1713310185185185</v>
      </c>
      <c r="K48" s="4">
        <v>37</v>
      </c>
      <c r="L48" s="2">
        <f t="shared" si="1"/>
        <v>0.10335648148148147</v>
      </c>
      <c r="M48" s="47">
        <v>32</v>
      </c>
      <c r="N48" s="65">
        <f t="shared" si="2"/>
        <v>0.006983546046046045</v>
      </c>
      <c r="O48" s="38">
        <v>0.29414351851851855</v>
      </c>
      <c r="P48" s="26">
        <v>34</v>
      </c>
      <c r="Q48" s="58">
        <f t="shared" si="3"/>
        <v>0.12281250000000005</v>
      </c>
      <c r="R48" s="56">
        <v>42</v>
      </c>
      <c r="S48" s="65">
        <f t="shared" si="4"/>
        <v>0.008867328519855599</v>
      </c>
      <c r="T48" s="38">
        <v>0.4087384259259259</v>
      </c>
      <c r="U48" s="26">
        <v>41</v>
      </c>
      <c r="V48" s="61">
        <f t="shared" si="5"/>
        <v>0.11459490740740735</v>
      </c>
      <c r="W48" s="56">
        <v>93</v>
      </c>
      <c r="X48" s="92">
        <f t="shared" si="6"/>
        <v>0.009597563434456228</v>
      </c>
      <c r="Y48" s="101">
        <f t="shared" si="7"/>
        <v>0.007747127102462584</v>
      </c>
    </row>
    <row r="49" spans="1:25" ht="11.25">
      <c r="A49" s="26">
        <v>42</v>
      </c>
      <c r="B49" s="10">
        <v>315</v>
      </c>
      <c r="C49" s="15" t="s">
        <v>79</v>
      </c>
      <c r="D49" s="16" t="s">
        <v>80</v>
      </c>
      <c r="E49" s="1" t="s">
        <v>7</v>
      </c>
      <c r="F49" s="10"/>
      <c r="G49" s="38">
        <v>0.07049768518518519</v>
      </c>
      <c r="H49" s="40">
        <v>55</v>
      </c>
      <c r="I49" s="65">
        <f t="shared" si="0"/>
        <v>0.005792743236251865</v>
      </c>
      <c r="J49" s="38">
        <v>0.18399305555555556</v>
      </c>
      <c r="K49" s="4">
        <v>66</v>
      </c>
      <c r="L49" s="2">
        <f t="shared" si="1"/>
        <v>0.11349537037037037</v>
      </c>
      <c r="M49" s="47">
        <v>85</v>
      </c>
      <c r="N49" s="65">
        <f t="shared" si="2"/>
        <v>0.007668606106106106</v>
      </c>
      <c r="O49" s="38">
        <v>0.31171296296296297</v>
      </c>
      <c r="P49" s="26">
        <v>53</v>
      </c>
      <c r="Q49" s="58">
        <f t="shared" si="3"/>
        <v>0.1277199074074074</v>
      </c>
      <c r="R49" s="56">
        <v>54</v>
      </c>
      <c r="S49" s="65">
        <f t="shared" si="4"/>
        <v>0.009221653964433748</v>
      </c>
      <c r="T49" s="38">
        <v>0.40876157407407404</v>
      </c>
      <c r="U49" s="26">
        <v>42</v>
      </c>
      <c r="V49" s="61">
        <f t="shared" si="5"/>
        <v>0.09704861111111107</v>
      </c>
      <c r="W49" s="56">
        <v>19</v>
      </c>
      <c r="X49" s="92">
        <f t="shared" si="6"/>
        <v>0.008128024381165081</v>
      </c>
      <c r="Y49" s="101">
        <f t="shared" si="7"/>
        <v>0.007747565846741358</v>
      </c>
    </row>
    <row r="50" spans="1:25" ht="11.25">
      <c r="A50" s="26">
        <v>43</v>
      </c>
      <c r="B50" s="10">
        <v>540</v>
      </c>
      <c r="C50" s="15" t="s">
        <v>62</v>
      </c>
      <c r="D50" s="16" t="s">
        <v>270</v>
      </c>
      <c r="E50" s="1" t="s">
        <v>7</v>
      </c>
      <c r="F50" s="10">
        <v>40</v>
      </c>
      <c r="G50" s="38">
        <v>0.06596064814814816</v>
      </c>
      <c r="H50" s="40">
        <v>27</v>
      </c>
      <c r="I50" s="65">
        <f t="shared" si="0"/>
        <v>0.0054199382208831685</v>
      </c>
      <c r="J50" s="38">
        <v>0.1640162037037037</v>
      </c>
      <c r="K50" s="4">
        <v>25</v>
      </c>
      <c r="L50" s="2">
        <f t="shared" si="1"/>
        <v>0.09805555555555555</v>
      </c>
      <c r="M50" s="47">
        <v>25</v>
      </c>
      <c r="N50" s="65">
        <f t="shared" si="2"/>
        <v>0.006625375375375374</v>
      </c>
      <c r="O50" s="38">
        <v>0.2939351851851852</v>
      </c>
      <c r="P50" s="26">
        <v>33</v>
      </c>
      <c r="Q50" s="58">
        <f t="shared" si="3"/>
        <v>0.12991898148148148</v>
      </c>
      <c r="R50" s="56">
        <v>60</v>
      </c>
      <c r="S50" s="65">
        <f t="shared" si="4"/>
        <v>0.009380431875919241</v>
      </c>
      <c r="T50" s="38">
        <v>0.40928240740740746</v>
      </c>
      <c r="U50" s="26">
        <v>43</v>
      </c>
      <c r="V50" s="61">
        <f t="shared" si="5"/>
        <v>0.11534722222222227</v>
      </c>
      <c r="W50" s="56">
        <v>102</v>
      </c>
      <c r="X50" s="92">
        <f t="shared" si="6"/>
        <v>0.009660571375395501</v>
      </c>
      <c r="Y50" s="101">
        <f t="shared" si="7"/>
        <v>0.007757437593013788</v>
      </c>
    </row>
    <row r="51" spans="1:25" ht="11.25">
      <c r="A51" s="26">
        <v>44</v>
      </c>
      <c r="B51" s="10">
        <v>267</v>
      </c>
      <c r="C51" s="15" t="s">
        <v>122</v>
      </c>
      <c r="D51" s="16" t="s">
        <v>24</v>
      </c>
      <c r="E51" s="1" t="s">
        <v>7</v>
      </c>
      <c r="F51" s="10"/>
      <c r="G51" s="38">
        <v>0.06598379629629629</v>
      </c>
      <c r="H51" s="40">
        <v>30</v>
      </c>
      <c r="I51" s="65">
        <f t="shared" si="0"/>
        <v>0.005421840287288109</v>
      </c>
      <c r="J51" s="38">
        <v>0.17322916666666666</v>
      </c>
      <c r="K51" s="4">
        <v>38</v>
      </c>
      <c r="L51" s="2">
        <f t="shared" si="1"/>
        <v>0.10724537037037037</v>
      </c>
      <c r="M51" s="47">
        <v>47</v>
      </c>
      <c r="N51" s="65">
        <f t="shared" si="2"/>
        <v>0.007246308808808808</v>
      </c>
      <c r="O51" s="38">
        <v>0.3039351851851852</v>
      </c>
      <c r="P51" s="26">
        <v>41</v>
      </c>
      <c r="Q51" s="58">
        <f t="shared" si="3"/>
        <v>0.13070601851851854</v>
      </c>
      <c r="R51" s="56">
        <v>65</v>
      </c>
      <c r="S51" s="65">
        <f t="shared" si="4"/>
        <v>0.009437257654766681</v>
      </c>
      <c r="T51" s="38">
        <v>0.40976851851851853</v>
      </c>
      <c r="U51" s="26">
        <v>44</v>
      </c>
      <c r="V51" s="61">
        <f t="shared" si="5"/>
        <v>0.10583333333333333</v>
      </c>
      <c r="W51" s="56">
        <v>53</v>
      </c>
      <c r="X51" s="92">
        <f t="shared" si="6"/>
        <v>0.008863763260748185</v>
      </c>
      <c r="Y51" s="101">
        <f t="shared" si="7"/>
        <v>0.007766651222868054</v>
      </c>
    </row>
    <row r="52" spans="1:25" ht="11.25">
      <c r="A52" s="26">
        <v>45</v>
      </c>
      <c r="B52" s="10">
        <v>566</v>
      </c>
      <c r="C52" s="15" t="s">
        <v>271</v>
      </c>
      <c r="D52" s="16" t="s">
        <v>272</v>
      </c>
      <c r="E52" s="1" t="s">
        <v>7</v>
      </c>
      <c r="F52" s="10">
        <v>40</v>
      </c>
      <c r="G52" s="38">
        <v>0.07065972222222222</v>
      </c>
      <c r="H52" s="40">
        <v>59</v>
      </c>
      <c r="I52" s="65">
        <f t="shared" si="0"/>
        <v>0.0058060577010864605</v>
      </c>
      <c r="J52" s="38">
        <v>0.17917824074074074</v>
      </c>
      <c r="K52" s="4">
        <v>49</v>
      </c>
      <c r="L52" s="2">
        <f t="shared" si="1"/>
        <v>0.10851851851851851</v>
      </c>
      <c r="M52" s="47">
        <v>51</v>
      </c>
      <c r="N52" s="65">
        <f t="shared" si="2"/>
        <v>0.007332332332332331</v>
      </c>
      <c r="O52" s="38">
        <v>0.306724537037037</v>
      </c>
      <c r="P52" s="26">
        <v>45</v>
      </c>
      <c r="Q52" s="58">
        <f t="shared" si="3"/>
        <v>0.12754629629629627</v>
      </c>
      <c r="R52" s="56">
        <v>53</v>
      </c>
      <c r="S52" s="65">
        <f t="shared" si="4"/>
        <v>0.009209118866158576</v>
      </c>
      <c r="T52" s="38">
        <v>0.4100925925925926</v>
      </c>
      <c r="U52" s="26">
        <v>45</v>
      </c>
      <c r="V52" s="61">
        <f t="shared" si="5"/>
        <v>0.10336805555555562</v>
      </c>
      <c r="W52" s="56">
        <v>43</v>
      </c>
      <c r="X52" s="92">
        <f t="shared" si="6"/>
        <v>0.00865729108505491</v>
      </c>
      <c r="Y52" s="101">
        <f t="shared" si="7"/>
        <v>0.007772793642770899</v>
      </c>
    </row>
    <row r="53" spans="1:25" ht="11.25">
      <c r="A53" s="26">
        <v>46</v>
      </c>
      <c r="B53" s="10">
        <v>744</v>
      </c>
      <c r="C53" s="15" t="s">
        <v>67</v>
      </c>
      <c r="D53" s="16" t="s">
        <v>66</v>
      </c>
      <c r="E53" s="1" t="s">
        <v>7</v>
      </c>
      <c r="F53" s="10">
        <v>50</v>
      </c>
      <c r="G53" s="38">
        <v>0.07252314814814814</v>
      </c>
      <c r="H53" s="40">
        <v>77</v>
      </c>
      <c r="I53" s="65">
        <f t="shared" si="0"/>
        <v>0.005959174046684317</v>
      </c>
      <c r="J53" s="38">
        <v>0.1827777777777778</v>
      </c>
      <c r="K53" s="4">
        <v>60</v>
      </c>
      <c r="L53" s="2">
        <f t="shared" si="1"/>
        <v>0.11025462962962965</v>
      </c>
      <c r="M53" s="47">
        <v>58</v>
      </c>
      <c r="N53" s="65">
        <f t="shared" si="2"/>
        <v>0.007449637137137138</v>
      </c>
      <c r="O53" s="38">
        <v>0.308587962962963</v>
      </c>
      <c r="P53" s="26">
        <v>48</v>
      </c>
      <c r="Q53" s="58">
        <f t="shared" si="3"/>
        <v>0.1258101851851852</v>
      </c>
      <c r="R53" s="56">
        <v>49</v>
      </c>
      <c r="S53" s="65">
        <f t="shared" si="4"/>
        <v>0.009083767883406873</v>
      </c>
      <c r="T53" s="38">
        <v>0.4106597222222222</v>
      </c>
      <c r="U53" s="26">
        <v>46</v>
      </c>
      <c r="V53" s="61">
        <f t="shared" si="5"/>
        <v>0.10207175925925921</v>
      </c>
      <c r="W53" s="56">
        <v>38</v>
      </c>
      <c r="X53" s="92">
        <f t="shared" si="6"/>
        <v>0.00854872355605186</v>
      </c>
      <c r="Y53" s="101">
        <f t="shared" si="7"/>
        <v>0.007783542877600876</v>
      </c>
    </row>
    <row r="54" spans="1:25" ht="11.25">
      <c r="A54" s="26">
        <v>47</v>
      </c>
      <c r="B54" s="10">
        <v>161</v>
      </c>
      <c r="C54" s="15" t="s">
        <v>54</v>
      </c>
      <c r="D54" s="16" t="s">
        <v>273</v>
      </c>
      <c r="E54" s="1" t="s">
        <v>12</v>
      </c>
      <c r="F54" s="10">
        <v>40</v>
      </c>
      <c r="G54" s="38">
        <v>0.07672453703703704</v>
      </c>
      <c r="H54" s="40">
        <v>119</v>
      </c>
      <c r="I54" s="65">
        <f t="shared" si="0"/>
        <v>0.00630439909918135</v>
      </c>
      <c r="J54" s="38">
        <v>0.18555555555555556</v>
      </c>
      <c r="K54" s="4">
        <v>72</v>
      </c>
      <c r="L54" s="2">
        <f t="shared" si="1"/>
        <v>0.10883101851851852</v>
      </c>
      <c r="M54" s="47">
        <v>53</v>
      </c>
      <c r="N54" s="65">
        <f t="shared" si="2"/>
        <v>0.007353447197197197</v>
      </c>
      <c r="O54" s="38">
        <v>0.30855324074074075</v>
      </c>
      <c r="P54" s="26">
        <v>46</v>
      </c>
      <c r="Q54" s="58">
        <f t="shared" si="3"/>
        <v>0.1229976851851852</v>
      </c>
      <c r="R54" s="56">
        <v>44</v>
      </c>
      <c r="S54" s="65">
        <f t="shared" si="4"/>
        <v>0.008880699291349112</v>
      </c>
      <c r="T54" s="38">
        <v>0.4110069444444444</v>
      </c>
      <c r="U54" s="26">
        <v>47</v>
      </c>
      <c r="V54" s="61">
        <f t="shared" si="5"/>
        <v>0.10245370370370366</v>
      </c>
      <c r="W54" s="56">
        <v>40</v>
      </c>
      <c r="X54" s="92">
        <f t="shared" si="6"/>
        <v>0.008580712202990257</v>
      </c>
      <c r="Y54" s="101">
        <f t="shared" si="7"/>
        <v>0.007790124041782495</v>
      </c>
    </row>
    <row r="55" spans="1:25" ht="11.25">
      <c r="A55" s="26">
        <v>48</v>
      </c>
      <c r="B55" s="10">
        <v>702</v>
      </c>
      <c r="C55" s="15" t="s">
        <v>102</v>
      </c>
      <c r="D55" s="16" t="s">
        <v>152</v>
      </c>
      <c r="E55" s="1" t="s">
        <v>7</v>
      </c>
      <c r="F55" s="10">
        <v>50</v>
      </c>
      <c r="G55" s="38">
        <v>0.07872685185185185</v>
      </c>
      <c r="H55" s="40">
        <v>147</v>
      </c>
      <c r="I55" s="65">
        <f t="shared" si="0"/>
        <v>0.006468927843208862</v>
      </c>
      <c r="J55" s="38">
        <v>0.19208333333333336</v>
      </c>
      <c r="K55" s="4">
        <v>104</v>
      </c>
      <c r="L55" s="2">
        <f t="shared" si="1"/>
        <v>0.1133564814814815</v>
      </c>
      <c r="M55" s="47">
        <v>84</v>
      </c>
      <c r="N55" s="65">
        <f t="shared" si="2"/>
        <v>0.007659221721721723</v>
      </c>
      <c r="O55" s="38">
        <v>0.3106365740740741</v>
      </c>
      <c r="P55" s="26">
        <v>51</v>
      </c>
      <c r="Q55" s="58">
        <f t="shared" si="3"/>
        <v>0.11855324074074072</v>
      </c>
      <c r="R55" s="56">
        <v>31</v>
      </c>
      <c r="S55" s="65">
        <f t="shared" si="4"/>
        <v>0.008559800775504745</v>
      </c>
      <c r="T55" s="38">
        <v>0.41125</v>
      </c>
      <c r="U55" s="26">
        <v>48</v>
      </c>
      <c r="V55" s="61">
        <f t="shared" si="5"/>
        <v>0.10061342592592593</v>
      </c>
      <c r="W55" s="56">
        <v>34</v>
      </c>
      <c r="X55" s="92">
        <f t="shared" si="6"/>
        <v>0.008426585085923444</v>
      </c>
      <c r="Y55" s="101">
        <f t="shared" si="7"/>
        <v>0.007794730856709629</v>
      </c>
    </row>
    <row r="56" spans="1:25" ht="11.25">
      <c r="A56" s="26">
        <v>49</v>
      </c>
      <c r="B56" s="10">
        <v>591</v>
      </c>
      <c r="C56" s="15" t="s">
        <v>68</v>
      </c>
      <c r="D56" s="16" t="s">
        <v>69</v>
      </c>
      <c r="E56" s="1" t="s">
        <v>7</v>
      </c>
      <c r="F56" s="10">
        <v>40</v>
      </c>
      <c r="G56" s="38">
        <v>0.08148148148148149</v>
      </c>
      <c r="H56" s="40">
        <v>205</v>
      </c>
      <c r="I56" s="65">
        <f t="shared" si="0"/>
        <v>0.006695273745397</v>
      </c>
      <c r="J56" s="38">
        <v>0.19403935185185184</v>
      </c>
      <c r="K56" s="4">
        <v>113</v>
      </c>
      <c r="L56" s="2">
        <f t="shared" si="1"/>
        <v>0.11255787037037035</v>
      </c>
      <c r="M56" s="47">
        <v>77</v>
      </c>
      <c r="N56" s="65">
        <f t="shared" si="2"/>
        <v>0.00760526151151151</v>
      </c>
      <c r="O56" s="38">
        <v>0.31078703703703703</v>
      </c>
      <c r="P56" s="26">
        <v>52</v>
      </c>
      <c r="Q56" s="58">
        <f t="shared" si="3"/>
        <v>0.11674768518518519</v>
      </c>
      <c r="R56" s="56">
        <v>27</v>
      </c>
      <c r="S56" s="65">
        <f t="shared" si="4"/>
        <v>0.008429435753442974</v>
      </c>
      <c r="T56" s="38">
        <v>0.41128472222222223</v>
      </c>
      <c r="U56" s="26">
        <v>49</v>
      </c>
      <c r="V56" s="61">
        <f t="shared" si="5"/>
        <v>0.1004976851851852</v>
      </c>
      <c r="W56" s="56">
        <v>32</v>
      </c>
      <c r="X56" s="92">
        <f t="shared" si="6"/>
        <v>0.008416891556548175</v>
      </c>
      <c r="Y56" s="101">
        <f t="shared" si="7"/>
        <v>0.0077953889731277905</v>
      </c>
    </row>
    <row r="57" spans="1:25" ht="11.25">
      <c r="A57" s="26">
        <v>50</v>
      </c>
      <c r="B57" s="10">
        <v>213</v>
      </c>
      <c r="C57" s="15" t="s">
        <v>274</v>
      </c>
      <c r="D57" s="16" t="s">
        <v>275</v>
      </c>
      <c r="E57" s="1" t="s">
        <v>7</v>
      </c>
      <c r="F57" s="10"/>
      <c r="G57" s="38">
        <v>0.08090277777777778</v>
      </c>
      <c r="H57" s="40">
        <v>187</v>
      </c>
      <c r="I57" s="65">
        <f t="shared" si="0"/>
        <v>0.006647722085273441</v>
      </c>
      <c r="J57" s="38">
        <v>0.19292824074074075</v>
      </c>
      <c r="K57" s="4">
        <v>107</v>
      </c>
      <c r="L57" s="2">
        <f t="shared" si="1"/>
        <v>0.11202546296296297</v>
      </c>
      <c r="M57" s="47">
        <v>73</v>
      </c>
      <c r="N57" s="65">
        <f t="shared" si="2"/>
        <v>0.0075692880380380375</v>
      </c>
      <c r="O57" s="38">
        <v>0.31501157407407404</v>
      </c>
      <c r="P57" s="26">
        <v>65</v>
      </c>
      <c r="Q57" s="58">
        <f t="shared" si="3"/>
        <v>0.1220833333333333</v>
      </c>
      <c r="R57" s="56">
        <v>39</v>
      </c>
      <c r="S57" s="65">
        <f t="shared" si="4"/>
        <v>0.008814681107099877</v>
      </c>
      <c r="T57" s="38">
        <v>0.4115625</v>
      </c>
      <c r="U57" s="26">
        <v>50</v>
      </c>
      <c r="V57" s="61">
        <f t="shared" si="5"/>
        <v>0.09655092592592596</v>
      </c>
      <c r="W57" s="56">
        <v>16</v>
      </c>
      <c r="X57" s="92">
        <f t="shared" si="6"/>
        <v>0.00808634220485142</v>
      </c>
      <c r="Y57" s="101">
        <f t="shared" si="7"/>
        <v>0.007800653904473086</v>
      </c>
    </row>
    <row r="58" spans="1:25" ht="11.25">
      <c r="A58" s="26">
        <v>51</v>
      </c>
      <c r="B58" s="10">
        <v>536</v>
      </c>
      <c r="C58" s="15" t="s">
        <v>25</v>
      </c>
      <c r="D58" s="16" t="s">
        <v>276</v>
      </c>
      <c r="E58" s="1" t="s">
        <v>7</v>
      </c>
      <c r="F58" s="10">
        <v>40</v>
      </c>
      <c r="G58" s="38">
        <v>0.08146990740740741</v>
      </c>
      <c r="H58" s="40">
        <v>204</v>
      </c>
      <c r="I58" s="65">
        <f t="shared" si="0"/>
        <v>0.006694322712194528</v>
      </c>
      <c r="J58" s="38">
        <v>0.18652777777777776</v>
      </c>
      <c r="K58" s="4">
        <v>81</v>
      </c>
      <c r="L58" s="2">
        <f t="shared" si="1"/>
        <v>0.10505787037037036</v>
      </c>
      <c r="M58" s="47">
        <v>39</v>
      </c>
      <c r="N58" s="65">
        <f t="shared" si="2"/>
        <v>0.007098504754754754</v>
      </c>
      <c r="O58" s="38">
        <v>0.3143171296296296</v>
      </c>
      <c r="P58" s="26">
        <v>61</v>
      </c>
      <c r="Q58" s="58">
        <f t="shared" si="3"/>
        <v>0.12778935185185183</v>
      </c>
      <c r="R58" s="56">
        <v>55</v>
      </c>
      <c r="S58" s="65">
        <f t="shared" si="4"/>
        <v>0.009226668003743815</v>
      </c>
      <c r="T58" s="38">
        <v>0.4123611111111111</v>
      </c>
      <c r="U58" s="26">
        <v>51</v>
      </c>
      <c r="V58" s="61">
        <f t="shared" si="5"/>
        <v>0.09804398148148152</v>
      </c>
      <c r="W58" s="56">
        <v>23</v>
      </c>
      <c r="X58" s="92">
        <f t="shared" si="6"/>
        <v>0.008211388733792423</v>
      </c>
      <c r="Y58" s="101">
        <f t="shared" si="7"/>
        <v>0.00781579058209081</v>
      </c>
    </row>
    <row r="59" spans="1:25" ht="11.25">
      <c r="A59" s="26">
        <v>52</v>
      </c>
      <c r="B59" s="10">
        <v>154</v>
      </c>
      <c r="C59" s="15" t="s">
        <v>277</v>
      </c>
      <c r="D59" s="16" t="s">
        <v>183</v>
      </c>
      <c r="E59" s="1" t="s">
        <v>12</v>
      </c>
      <c r="F59" s="10">
        <v>40</v>
      </c>
      <c r="G59" s="38">
        <v>0.0785300925925926</v>
      </c>
      <c r="H59" s="40">
        <v>139</v>
      </c>
      <c r="I59" s="65">
        <f t="shared" si="0"/>
        <v>0.006452760278766853</v>
      </c>
      <c r="J59" s="38">
        <v>0.19224537037037037</v>
      </c>
      <c r="K59" s="4">
        <v>105</v>
      </c>
      <c r="L59" s="2">
        <f t="shared" si="1"/>
        <v>0.11371527777777778</v>
      </c>
      <c r="M59" s="47">
        <v>87</v>
      </c>
      <c r="N59" s="65">
        <f t="shared" si="2"/>
        <v>0.007683464714714715</v>
      </c>
      <c r="O59" s="38">
        <v>0.3149884259259259</v>
      </c>
      <c r="P59" s="26">
        <v>63</v>
      </c>
      <c r="Q59" s="58">
        <f t="shared" si="3"/>
        <v>0.12274305555555554</v>
      </c>
      <c r="R59" s="56">
        <v>41</v>
      </c>
      <c r="S59" s="65">
        <f t="shared" si="4"/>
        <v>0.008862314480545527</v>
      </c>
      <c r="T59" s="38">
        <v>0.4134143518518518</v>
      </c>
      <c r="U59" s="26">
        <v>52</v>
      </c>
      <c r="V59" s="61">
        <f t="shared" si="5"/>
        <v>0.09842592592592592</v>
      </c>
      <c r="W59" s="56">
        <v>25</v>
      </c>
      <c r="X59" s="92">
        <f t="shared" si="6"/>
        <v>0.008243377380730815</v>
      </c>
      <c r="Y59" s="101">
        <f t="shared" si="7"/>
        <v>0.007835753446775054</v>
      </c>
    </row>
    <row r="60" spans="1:25" ht="11.25">
      <c r="A60" s="26">
        <v>53</v>
      </c>
      <c r="B60" s="10">
        <v>631</v>
      </c>
      <c r="C60" s="15" t="s">
        <v>41</v>
      </c>
      <c r="D60" s="16" t="s">
        <v>42</v>
      </c>
      <c r="E60" s="1" t="s">
        <v>7</v>
      </c>
      <c r="F60" s="10">
        <v>40</v>
      </c>
      <c r="G60" s="38">
        <v>0.0699537037037037</v>
      </c>
      <c r="H60" s="40">
        <v>52</v>
      </c>
      <c r="I60" s="65">
        <f t="shared" si="0"/>
        <v>0.005748044675735719</v>
      </c>
      <c r="J60" s="38">
        <v>0.1761574074074074</v>
      </c>
      <c r="K60" s="4">
        <v>43</v>
      </c>
      <c r="L60" s="2">
        <f t="shared" si="1"/>
        <v>0.1062037037037037</v>
      </c>
      <c r="M60" s="47">
        <v>41</v>
      </c>
      <c r="N60" s="65">
        <f t="shared" si="2"/>
        <v>0.007175925925925926</v>
      </c>
      <c r="O60" s="38">
        <v>0.30640046296296297</v>
      </c>
      <c r="P60" s="26">
        <v>44</v>
      </c>
      <c r="Q60" s="58">
        <f t="shared" si="3"/>
        <v>0.13024305555555557</v>
      </c>
      <c r="R60" s="56">
        <v>62</v>
      </c>
      <c r="S60" s="65">
        <f t="shared" si="4"/>
        <v>0.009403830726032894</v>
      </c>
      <c r="T60" s="38">
        <v>0.4155555555555555</v>
      </c>
      <c r="U60" s="26">
        <v>53</v>
      </c>
      <c r="V60" s="61">
        <f t="shared" si="5"/>
        <v>0.10915509259259254</v>
      </c>
      <c r="W60" s="56">
        <v>64</v>
      </c>
      <c r="X60" s="92">
        <f t="shared" si="6"/>
        <v>0.009141967553818471</v>
      </c>
      <c r="Y60" s="101">
        <f t="shared" si="7"/>
        <v>0.007876337292561705</v>
      </c>
    </row>
    <row r="61" spans="1:25" ht="11.25">
      <c r="A61" s="26">
        <v>54</v>
      </c>
      <c r="B61" s="10">
        <v>321</v>
      </c>
      <c r="C61" s="15" t="s">
        <v>106</v>
      </c>
      <c r="D61" s="16" t="s">
        <v>107</v>
      </c>
      <c r="E61" s="1" t="s">
        <v>7</v>
      </c>
      <c r="F61" s="10"/>
      <c r="G61" s="38">
        <v>0.06881944444444445</v>
      </c>
      <c r="H61" s="40">
        <v>47</v>
      </c>
      <c r="I61" s="65">
        <f t="shared" si="0"/>
        <v>0.005654843421893546</v>
      </c>
      <c r="J61" s="38">
        <v>0.18194444444444444</v>
      </c>
      <c r="K61" s="4">
        <v>56</v>
      </c>
      <c r="L61" s="2">
        <f t="shared" si="1"/>
        <v>0.11312499999999999</v>
      </c>
      <c r="M61" s="47">
        <v>82</v>
      </c>
      <c r="N61" s="65">
        <f t="shared" si="2"/>
        <v>0.00764358108108108</v>
      </c>
      <c r="O61" s="38">
        <v>0.31399305555555557</v>
      </c>
      <c r="P61" s="26">
        <v>59</v>
      </c>
      <c r="Q61" s="58">
        <f t="shared" si="3"/>
        <v>0.13204861111111113</v>
      </c>
      <c r="R61" s="56">
        <v>74</v>
      </c>
      <c r="S61" s="65">
        <f t="shared" si="4"/>
        <v>0.009534195748094667</v>
      </c>
      <c r="T61" s="38">
        <v>0.41618055555555555</v>
      </c>
      <c r="U61" s="26">
        <v>54</v>
      </c>
      <c r="V61" s="61">
        <f t="shared" si="5"/>
        <v>0.10218749999999999</v>
      </c>
      <c r="W61" s="56">
        <v>39</v>
      </c>
      <c r="X61" s="92">
        <f t="shared" si="6"/>
        <v>0.008558417085427135</v>
      </c>
      <c r="Y61" s="101">
        <f t="shared" si="7"/>
        <v>0.00788818338808862</v>
      </c>
    </row>
    <row r="62" spans="1:25" ht="11.25">
      <c r="A62" s="26">
        <v>55</v>
      </c>
      <c r="B62" s="10">
        <v>553</v>
      </c>
      <c r="C62" s="15" t="s">
        <v>278</v>
      </c>
      <c r="D62" s="16" t="s">
        <v>279</v>
      </c>
      <c r="E62" s="1" t="s">
        <v>7</v>
      </c>
      <c r="F62" s="10">
        <v>40</v>
      </c>
      <c r="G62" s="38">
        <v>0.07070601851851853</v>
      </c>
      <c r="H62" s="40">
        <v>60</v>
      </c>
      <c r="I62" s="65">
        <f t="shared" si="0"/>
        <v>0.005809861833896346</v>
      </c>
      <c r="J62" s="38">
        <v>0.18107638888888888</v>
      </c>
      <c r="K62" s="4">
        <v>51</v>
      </c>
      <c r="L62" s="2">
        <f t="shared" si="1"/>
        <v>0.11037037037037035</v>
      </c>
      <c r="M62" s="47">
        <v>59</v>
      </c>
      <c r="N62" s="65">
        <f t="shared" si="2"/>
        <v>0.007457457457457456</v>
      </c>
      <c r="O62" s="38">
        <v>0.3128472222222222</v>
      </c>
      <c r="P62" s="26">
        <v>56</v>
      </c>
      <c r="Q62" s="58">
        <f t="shared" si="3"/>
        <v>0.13177083333333334</v>
      </c>
      <c r="R62" s="56">
        <v>71</v>
      </c>
      <c r="S62" s="65">
        <f t="shared" si="4"/>
        <v>0.009514139590854393</v>
      </c>
      <c r="T62" s="38">
        <v>0.41679398148148145</v>
      </c>
      <c r="U62" s="26">
        <v>55</v>
      </c>
      <c r="V62" s="61">
        <f t="shared" si="5"/>
        <v>0.10394675925925922</v>
      </c>
      <c r="W62" s="56">
        <v>45</v>
      </c>
      <c r="X62" s="92">
        <f t="shared" si="6"/>
        <v>0.008705758731931258</v>
      </c>
      <c r="Y62" s="101">
        <f t="shared" si="7"/>
        <v>0.007899810111476146</v>
      </c>
    </row>
    <row r="63" spans="1:25" ht="11.25">
      <c r="A63" s="26">
        <v>56</v>
      </c>
      <c r="B63" s="10">
        <v>524</v>
      </c>
      <c r="C63" s="15" t="s">
        <v>280</v>
      </c>
      <c r="D63" s="16" t="s">
        <v>281</v>
      </c>
      <c r="E63" s="1" t="s">
        <v>7</v>
      </c>
      <c r="F63" s="10">
        <v>40</v>
      </c>
      <c r="G63" s="38">
        <v>0.07214120370370371</v>
      </c>
      <c r="H63" s="40">
        <v>74</v>
      </c>
      <c r="I63" s="65">
        <f t="shared" si="0"/>
        <v>0.00592778995100277</v>
      </c>
      <c r="J63" s="38">
        <v>0.181875</v>
      </c>
      <c r="K63" s="4">
        <v>54</v>
      </c>
      <c r="L63" s="2">
        <f t="shared" si="1"/>
        <v>0.1097337962962963</v>
      </c>
      <c r="M63" s="47">
        <v>57</v>
      </c>
      <c r="N63" s="65">
        <f t="shared" si="2"/>
        <v>0.007414445695695696</v>
      </c>
      <c r="O63" s="38">
        <v>0.3128125</v>
      </c>
      <c r="P63" s="26">
        <v>55</v>
      </c>
      <c r="Q63" s="58">
        <f t="shared" si="3"/>
        <v>0.13093749999999998</v>
      </c>
      <c r="R63" s="56">
        <v>66</v>
      </c>
      <c r="S63" s="65">
        <f t="shared" si="4"/>
        <v>0.009453971119133573</v>
      </c>
      <c r="T63" s="38">
        <v>0.41767361111111106</v>
      </c>
      <c r="U63" s="26">
        <v>56</v>
      </c>
      <c r="V63" s="61">
        <f t="shared" si="5"/>
        <v>0.10486111111111107</v>
      </c>
      <c r="W63" s="56">
        <v>46</v>
      </c>
      <c r="X63" s="92">
        <f t="shared" si="6"/>
        <v>0.008782337613995902</v>
      </c>
      <c r="Y63" s="101">
        <f t="shared" si="7"/>
        <v>0.007916482394069582</v>
      </c>
    </row>
    <row r="64" spans="1:25" ht="11.25">
      <c r="A64" s="26">
        <v>57</v>
      </c>
      <c r="B64" s="10">
        <v>637</v>
      </c>
      <c r="C64" s="15" t="s">
        <v>51</v>
      </c>
      <c r="D64" s="16" t="s">
        <v>115</v>
      </c>
      <c r="E64" s="1" t="s">
        <v>7</v>
      </c>
      <c r="F64" s="10">
        <v>40</v>
      </c>
      <c r="G64" s="38">
        <v>0.07052083333333332</v>
      </c>
      <c r="H64" s="40">
        <v>56</v>
      </c>
      <c r="I64" s="65">
        <f t="shared" si="0"/>
        <v>0.005794645302656806</v>
      </c>
      <c r="J64" s="38">
        <v>0.18203703703703702</v>
      </c>
      <c r="K64" s="4">
        <v>57</v>
      </c>
      <c r="L64" s="2">
        <f t="shared" si="1"/>
        <v>0.1115162037037037</v>
      </c>
      <c r="M64" s="47">
        <v>70</v>
      </c>
      <c r="N64" s="65">
        <f t="shared" si="2"/>
        <v>0.007534878628628628</v>
      </c>
      <c r="O64" s="38">
        <v>0.31418981481481484</v>
      </c>
      <c r="P64" s="26">
        <v>60</v>
      </c>
      <c r="Q64" s="58">
        <f t="shared" si="3"/>
        <v>0.1321527777777778</v>
      </c>
      <c r="R64" s="56">
        <v>76</v>
      </c>
      <c r="S64" s="65">
        <f t="shared" si="4"/>
        <v>0.00954171680705977</v>
      </c>
      <c r="T64" s="38">
        <v>0.41806712962962966</v>
      </c>
      <c r="U64" s="26">
        <v>57</v>
      </c>
      <c r="V64" s="61">
        <f t="shared" si="5"/>
        <v>0.10387731481481483</v>
      </c>
      <c r="W64" s="56">
        <v>44</v>
      </c>
      <c r="X64" s="92">
        <f t="shared" si="6"/>
        <v>0.0086999426143061</v>
      </c>
      <c r="Y64" s="101">
        <f t="shared" si="7"/>
        <v>0.00792394104680875</v>
      </c>
    </row>
    <row r="65" spans="1:25" ht="11.25">
      <c r="A65" s="26">
        <v>58</v>
      </c>
      <c r="B65" s="10">
        <v>288</v>
      </c>
      <c r="C65" s="15" t="s">
        <v>16</v>
      </c>
      <c r="D65" s="16" t="s">
        <v>118</v>
      </c>
      <c r="E65" s="1" t="s">
        <v>7</v>
      </c>
      <c r="F65" s="10"/>
      <c r="G65" s="38">
        <v>0.0795949074074074</v>
      </c>
      <c r="H65" s="40">
        <v>167</v>
      </c>
      <c r="I65" s="65">
        <f t="shared" si="0"/>
        <v>0.006540255333394199</v>
      </c>
      <c r="J65" s="38">
        <v>0.19606481481481483</v>
      </c>
      <c r="K65" s="4">
        <v>121</v>
      </c>
      <c r="L65" s="2">
        <f t="shared" si="1"/>
        <v>0.11646990740740742</v>
      </c>
      <c r="M65" s="47">
        <v>111</v>
      </c>
      <c r="N65" s="65">
        <f t="shared" si="2"/>
        <v>0.007869588338338339</v>
      </c>
      <c r="O65" s="38">
        <v>0.31902777777777774</v>
      </c>
      <c r="P65" s="26">
        <v>78</v>
      </c>
      <c r="Q65" s="58">
        <f t="shared" si="3"/>
        <v>0.12296296296296291</v>
      </c>
      <c r="R65" s="56">
        <v>43</v>
      </c>
      <c r="S65" s="65">
        <f t="shared" si="4"/>
        <v>0.008878192271694074</v>
      </c>
      <c r="T65" s="38">
        <v>0.4181944444444445</v>
      </c>
      <c r="U65" s="26">
        <v>58</v>
      </c>
      <c r="V65" s="61">
        <f t="shared" si="5"/>
        <v>0.09916666666666674</v>
      </c>
      <c r="W65" s="56">
        <v>27</v>
      </c>
      <c r="X65" s="92">
        <f t="shared" si="6"/>
        <v>0.008305415968732558</v>
      </c>
      <c r="Y65" s="101">
        <f t="shared" si="7"/>
        <v>0.00792635414034201</v>
      </c>
    </row>
    <row r="66" spans="1:25" ht="11.25">
      <c r="A66" s="26">
        <v>59</v>
      </c>
      <c r="B66" s="10">
        <v>172</v>
      </c>
      <c r="C66" s="15" t="s">
        <v>138</v>
      </c>
      <c r="D66" s="16" t="s">
        <v>108</v>
      </c>
      <c r="E66" s="1" t="s">
        <v>12</v>
      </c>
      <c r="F66" s="10">
        <v>40</v>
      </c>
      <c r="G66" s="38">
        <v>0.07494212962962964</v>
      </c>
      <c r="H66" s="40">
        <v>94</v>
      </c>
      <c r="I66" s="65">
        <f t="shared" si="0"/>
        <v>0.006157939986000792</v>
      </c>
      <c r="J66" s="38">
        <v>0.19229166666666667</v>
      </c>
      <c r="K66" s="4">
        <v>106</v>
      </c>
      <c r="L66" s="2">
        <f t="shared" si="1"/>
        <v>0.11734953703703703</v>
      </c>
      <c r="M66" s="47">
        <v>117</v>
      </c>
      <c r="N66" s="65">
        <f t="shared" si="2"/>
        <v>0.007929022772772772</v>
      </c>
      <c r="O66" s="38">
        <v>0.31395833333333334</v>
      </c>
      <c r="P66" s="26">
        <v>58</v>
      </c>
      <c r="Q66" s="58">
        <f t="shared" si="3"/>
        <v>0.12166666666666667</v>
      </c>
      <c r="R66" s="56">
        <v>38</v>
      </c>
      <c r="S66" s="65">
        <f t="shared" si="4"/>
        <v>0.008784596871239472</v>
      </c>
      <c r="T66" s="38">
        <v>0.4197106481481481</v>
      </c>
      <c r="U66" s="26">
        <v>59</v>
      </c>
      <c r="V66" s="61">
        <f t="shared" si="5"/>
        <v>0.10575231481481479</v>
      </c>
      <c r="W66" s="56">
        <v>50</v>
      </c>
      <c r="X66" s="92">
        <f t="shared" si="6"/>
        <v>0.008856977790185494</v>
      </c>
      <c r="Y66" s="101">
        <f t="shared" si="7"/>
        <v>0.007955091890601746</v>
      </c>
    </row>
    <row r="67" spans="1:25" ht="11.25">
      <c r="A67" s="26">
        <v>60</v>
      </c>
      <c r="B67" s="10">
        <v>313</v>
      </c>
      <c r="C67" s="15" t="s">
        <v>74</v>
      </c>
      <c r="D67" s="16" t="s">
        <v>282</v>
      </c>
      <c r="E67" s="1" t="s">
        <v>7</v>
      </c>
      <c r="F67" s="10"/>
      <c r="G67" s="38">
        <v>0.07141203703703704</v>
      </c>
      <c r="H67" s="40">
        <v>67</v>
      </c>
      <c r="I67" s="65">
        <f t="shared" si="0"/>
        <v>0.005867874859247086</v>
      </c>
      <c r="J67" s="38">
        <v>0.18230324074074075</v>
      </c>
      <c r="K67" s="4">
        <v>58</v>
      </c>
      <c r="L67" s="2">
        <f t="shared" si="1"/>
        <v>0.11089120370370371</v>
      </c>
      <c r="M67" s="47">
        <v>65</v>
      </c>
      <c r="N67" s="65">
        <f t="shared" si="2"/>
        <v>0.007492648898898899</v>
      </c>
      <c r="O67" s="38">
        <v>0.31449074074074074</v>
      </c>
      <c r="P67" s="26">
        <v>62</v>
      </c>
      <c r="Q67" s="58">
        <f t="shared" si="3"/>
        <v>0.13218749999999999</v>
      </c>
      <c r="R67" s="56">
        <v>77</v>
      </c>
      <c r="S67" s="65">
        <f t="shared" si="4"/>
        <v>0.0095442238267148</v>
      </c>
      <c r="T67" s="38">
        <v>0.42010416666666667</v>
      </c>
      <c r="U67" s="26">
        <v>60</v>
      </c>
      <c r="V67" s="61">
        <f t="shared" si="5"/>
        <v>0.10561342592592593</v>
      </c>
      <c r="W67" s="56">
        <v>49</v>
      </c>
      <c r="X67" s="92">
        <f t="shared" si="6"/>
        <v>0.00884534555493517</v>
      </c>
      <c r="Y67" s="101">
        <f t="shared" si="7"/>
        <v>0.007962550543340914</v>
      </c>
    </row>
    <row r="68" spans="1:25" ht="11.25">
      <c r="A68" s="26">
        <v>61</v>
      </c>
      <c r="B68" s="10">
        <v>507</v>
      </c>
      <c r="C68" s="15" t="s">
        <v>14</v>
      </c>
      <c r="D68" s="16" t="s">
        <v>15</v>
      </c>
      <c r="E68" s="1" t="s">
        <v>7</v>
      </c>
      <c r="F68" s="10">
        <v>40</v>
      </c>
      <c r="G68" s="38">
        <v>0.06833333333333334</v>
      </c>
      <c r="H68" s="40">
        <v>43</v>
      </c>
      <c r="I68" s="65">
        <f t="shared" si="0"/>
        <v>0.005614900027389757</v>
      </c>
      <c r="J68" s="38">
        <v>0.1776736111111111</v>
      </c>
      <c r="K68" s="4">
        <v>45</v>
      </c>
      <c r="L68" s="2">
        <f t="shared" si="1"/>
        <v>0.10934027777777776</v>
      </c>
      <c r="M68" s="47">
        <v>56</v>
      </c>
      <c r="N68" s="65">
        <f t="shared" si="2"/>
        <v>0.007387856606606605</v>
      </c>
      <c r="O68" s="38">
        <v>0.30872685185185184</v>
      </c>
      <c r="P68" s="26">
        <v>49</v>
      </c>
      <c r="Q68" s="58">
        <f t="shared" si="3"/>
        <v>0.13105324074074073</v>
      </c>
      <c r="R68" s="56">
        <v>68</v>
      </c>
      <c r="S68" s="65">
        <f t="shared" si="4"/>
        <v>0.00946232785131702</v>
      </c>
      <c r="T68" s="38">
        <v>0.4216435185185185</v>
      </c>
      <c r="U68" s="26">
        <v>61</v>
      </c>
      <c r="V68" s="61">
        <f t="shared" si="5"/>
        <v>0.11291666666666667</v>
      </c>
      <c r="W68" s="56">
        <v>86</v>
      </c>
      <c r="X68" s="92">
        <f t="shared" si="6"/>
        <v>0.009457007258514796</v>
      </c>
      <c r="Y68" s="101">
        <f t="shared" si="7"/>
        <v>0.007991727037879426</v>
      </c>
    </row>
    <row r="69" spans="1:25" ht="11.25">
      <c r="A69" s="26">
        <v>62</v>
      </c>
      <c r="B69" s="10">
        <v>531</v>
      </c>
      <c r="C69" s="15" t="s">
        <v>14</v>
      </c>
      <c r="D69" s="16" t="s">
        <v>283</v>
      </c>
      <c r="E69" s="1" t="s">
        <v>7</v>
      </c>
      <c r="F69" s="10">
        <v>40</v>
      </c>
      <c r="G69" s="38">
        <v>0.07496527777777778</v>
      </c>
      <c r="H69" s="40">
        <v>96</v>
      </c>
      <c r="I69" s="65">
        <f t="shared" si="0"/>
        <v>0.006159842052405734</v>
      </c>
      <c r="J69" s="38">
        <v>0.1890277777777778</v>
      </c>
      <c r="K69" s="4">
        <v>91</v>
      </c>
      <c r="L69" s="2">
        <f t="shared" si="1"/>
        <v>0.11406250000000001</v>
      </c>
      <c r="M69" s="47">
        <v>91</v>
      </c>
      <c r="N69" s="65">
        <f t="shared" si="2"/>
        <v>0.007706925675675676</v>
      </c>
      <c r="O69" s="38">
        <v>0.3254861111111111</v>
      </c>
      <c r="P69" s="26">
        <v>90</v>
      </c>
      <c r="Q69" s="58">
        <f t="shared" si="3"/>
        <v>0.1364583333333333</v>
      </c>
      <c r="R69" s="56">
        <v>91</v>
      </c>
      <c r="S69" s="65">
        <f t="shared" si="4"/>
        <v>0.009852587244283992</v>
      </c>
      <c r="T69" s="38">
        <v>0.4237615740740741</v>
      </c>
      <c r="U69" s="26">
        <v>62</v>
      </c>
      <c r="V69" s="61">
        <f t="shared" si="5"/>
        <v>0.09827546296296302</v>
      </c>
      <c r="W69" s="56">
        <v>24</v>
      </c>
      <c r="X69" s="92">
        <f t="shared" si="6"/>
        <v>0.008230775792542966</v>
      </c>
      <c r="Y69" s="101">
        <f t="shared" si="7"/>
        <v>0.008031872139387303</v>
      </c>
    </row>
    <row r="70" spans="1:25" ht="11.25">
      <c r="A70" s="26">
        <v>63</v>
      </c>
      <c r="B70" s="10">
        <v>720</v>
      </c>
      <c r="C70" s="15" t="s">
        <v>16</v>
      </c>
      <c r="D70" s="16" t="s">
        <v>24</v>
      </c>
      <c r="E70" s="1" t="s">
        <v>7</v>
      </c>
      <c r="F70" s="10">
        <v>50</v>
      </c>
      <c r="G70" s="38">
        <v>0.07736111111111112</v>
      </c>
      <c r="H70" s="40">
        <v>129</v>
      </c>
      <c r="I70" s="65">
        <f t="shared" si="0"/>
        <v>0.006356705925317265</v>
      </c>
      <c r="J70" s="38">
        <v>0.1879398148148148</v>
      </c>
      <c r="K70" s="4">
        <v>86</v>
      </c>
      <c r="L70" s="2">
        <f t="shared" si="1"/>
        <v>0.11057870370370369</v>
      </c>
      <c r="M70" s="47">
        <v>61</v>
      </c>
      <c r="N70" s="65">
        <f t="shared" si="2"/>
        <v>0.007471534034034033</v>
      </c>
      <c r="O70" s="38">
        <v>0.31501157407407404</v>
      </c>
      <c r="P70" s="26">
        <v>64</v>
      </c>
      <c r="Q70" s="58">
        <f t="shared" si="3"/>
        <v>0.12707175925925923</v>
      </c>
      <c r="R70" s="56">
        <v>52</v>
      </c>
      <c r="S70" s="65">
        <f t="shared" si="4"/>
        <v>0.009174856264206444</v>
      </c>
      <c r="T70" s="38">
        <v>0.42604166666666665</v>
      </c>
      <c r="U70" s="26">
        <v>63</v>
      </c>
      <c r="V70" s="61">
        <f t="shared" si="5"/>
        <v>0.11103009259259261</v>
      </c>
      <c r="W70" s="56">
        <v>78</v>
      </c>
      <c r="X70" s="92">
        <f t="shared" si="6"/>
        <v>0.009299002729697874</v>
      </c>
      <c r="Y70" s="101">
        <f t="shared" si="7"/>
        <v>0.0080750884508466</v>
      </c>
    </row>
    <row r="71" spans="1:25" ht="11.25">
      <c r="A71" s="26">
        <v>64</v>
      </c>
      <c r="B71" s="10">
        <v>554</v>
      </c>
      <c r="C71" s="15" t="s">
        <v>39</v>
      </c>
      <c r="D71" s="16" t="s">
        <v>72</v>
      </c>
      <c r="E71" s="1" t="s">
        <v>7</v>
      </c>
      <c r="F71" s="10">
        <v>40</v>
      </c>
      <c r="G71" s="38">
        <v>0.07380787037037037</v>
      </c>
      <c r="H71" s="40">
        <v>86</v>
      </c>
      <c r="I71" s="65">
        <f t="shared" si="0"/>
        <v>0.006064738732158617</v>
      </c>
      <c r="J71" s="38">
        <v>0.18730324074074076</v>
      </c>
      <c r="K71" s="4">
        <v>84</v>
      </c>
      <c r="L71" s="2">
        <f t="shared" si="1"/>
        <v>0.11349537037037039</v>
      </c>
      <c r="M71" s="47">
        <v>86</v>
      </c>
      <c r="N71" s="65">
        <f t="shared" si="2"/>
        <v>0.007668606106106107</v>
      </c>
      <c r="O71" s="38">
        <v>0.3174074074074074</v>
      </c>
      <c r="P71" s="26">
        <v>73</v>
      </c>
      <c r="Q71" s="58">
        <f t="shared" si="3"/>
        <v>0.13010416666666666</v>
      </c>
      <c r="R71" s="56">
        <v>61</v>
      </c>
      <c r="S71" s="65">
        <f t="shared" si="4"/>
        <v>0.009393802647412755</v>
      </c>
      <c r="T71" s="38">
        <v>0.4269444444444444</v>
      </c>
      <c r="U71" s="26">
        <v>64</v>
      </c>
      <c r="V71" s="61">
        <f t="shared" si="5"/>
        <v>0.10953703703703699</v>
      </c>
      <c r="W71" s="56">
        <v>66</v>
      </c>
      <c r="X71" s="92">
        <f t="shared" si="6"/>
        <v>0.009173956200756866</v>
      </c>
      <c r="Y71" s="101">
        <f t="shared" si="7"/>
        <v>0.00809219947771881</v>
      </c>
    </row>
    <row r="72" spans="1:25" ht="11.25">
      <c r="A72" s="26">
        <v>65</v>
      </c>
      <c r="B72" s="10">
        <v>278</v>
      </c>
      <c r="C72" s="15" t="s">
        <v>112</v>
      </c>
      <c r="D72" s="16" t="s">
        <v>113</v>
      </c>
      <c r="E72" s="1" t="s">
        <v>7</v>
      </c>
      <c r="F72" s="10"/>
      <c r="G72" s="38">
        <v>0.07140046296296297</v>
      </c>
      <c r="H72" s="40">
        <v>66</v>
      </c>
      <c r="I72" s="65">
        <f aca="true" t="shared" si="8" ref="I72:I135">SUM(G72/12.17)</f>
        <v>0.005866923826044616</v>
      </c>
      <c r="J72" s="38">
        <v>0.18247685185185183</v>
      </c>
      <c r="K72" s="4">
        <v>59</v>
      </c>
      <c r="L72" s="2">
        <f aca="true" t="shared" si="9" ref="L72:L135">SUM(J72-G72)</f>
        <v>0.11107638888888886</v>
      </c>
      <c r="M72" s="47">
        <v>66</v>
      </c>
      <c r="N72" s="65">
        <f aca="true" t="shared" si="10" ref="N72:N135">SUM(L72/14.8)</f>
        <v>0.007505161411411409</v>
      </c>
      <c r="O72" s="38">
        <v>0.32038194444444446</v>
      </c>
      <c r="P72" s="26">
        <v>82</v>
      </c>
      <c r="Q72" s="58">
        <f aca="true" t="shared" si="11" ref="Q72:Q135">SUM(O72-J72)</f>
        <v>0.13790509259259262</v>
      </c>
      <c r="R72" s="56">
        <v>100</v>
      </c>
      <c r="S72" s="65">
        <f aca="true" t="shared" si="12" ref="S72:S135">SUM(Q72/13.85)</f>
        <v>0.009957046396577084</v>
      </c>
      <c r="T72" s="38">
        <v>0.42731481481481487</v>
      </c>
      <c r="U72" s="26">
        <v>65</v>
      </c>
      <c r="V72" s="61">
        <f aca="true" t="shared" si="13" ref="V72:V135">SUM(T72-O72)</f>
        <v>0.10693287037037041</v>
      </c>
      <c r="W72" s="56">
        <v>57</v>
      </c>
      <c r="X72" s="92">
        <f aca="true" t="shared" si="14" ref="X72:X135">SUM(V72/11.94)</f>
        <v>0.008955851789813268</v>
      </c>
      <c r="Y72" s="101">
        <f aca="true" t="shared" si="15" ref="Y72:Y135">SUM(T72/52.76)</f>
        <v>0.008099219386179206</v>
      </c>
    </row>
    <row r="73" spans="1:25" ht="11.25">
      <c r="A73" s="26">
        <v>66</v>
      </c>
      <c r="B73" s="10">
        <v>632</v>
      </c>
      <c r="C73" s="15" t="s">
        <v>5</v>
      </c>
      <c r="D73" s="16" t="s">
        <v>6</v>
      </c>
      <c r="E73" s="1" t="s">
        <v>7</v>
      </c>
      <c r="F73" s="10">
        <v>40</v>
      </c>
      <c r="G73" s="38">
        <v>0.0690625</v>
      </c>
      <c r="H73" s="40">
        <v>48</v>
      </c>
      <c r="I73" s="65">
        <f t="shared" si="8"/>
        <v>0.00567481511914544</v>
      </c>
      <c r="J73" s="38">
        <v>0.17527777777777778</v>
      </c>
      <c r="K73" s="4">
        <v>42</v>
      </c>
      <c r="L73" s="2">
        <f t="shared" si="9"/>
        <v>0.10621527777777778</v>
      </c>
      <c r="M73" s="47">
        <v>42</v>
      </c>
      <c r="N73" s="65">
        <f t="shared" si="10"/>
        <v>0.007176707957957958</v>
      </c>
      <c r="O73" s="38">
        <v>0.308587962962963</v>
      </c>
      <c r="P73" s="26">
        <v>47</v>
      </c>
      <c r="Q73" s="58">
        <f t="shared" si="11"/>
        <v>0.1333101851851852</v>
      </c>
      <c r="R73" s="56">
        <v>80</v>
      </c>
      <c r="S73" s="65">
        <f t="shared" si="12"/>
        <v>0.009625284128894239</v>
      </c>
      <c r="T73" s="38">
        <v>0.42949074074074073</v>
      </c>
      <c r="U73" s="26">
        <v>66</v>
      </c>
      <c r="V73" s="61">
        <f t="shared" si="13"/>
        <v>0.12090277777777775</v>
      </c>
      <c r="W73" s="56">
        <v>141</v>
      </c>
      <c r="X73" s="92">
        <f t="shared" si="14"/>
        <v>0.010125860785408522</v>
      </c>
      <c r="Y73" s="101">
        <f t="shared" si="15"/>
        <v>0.008140461348384018</v>
      </c>
    </row>
    <row r="74" spans="1:25" ht="11.25">
      <c r="A74" s="26">
        <v>67</v>
      </c>
      <c r="B74" s="10">
        <v>804</v>
      </c>
      <c r="C74" s="15" t="s">
        <v>49</v>
      </c>
      <c r="D74" s="16" t="s">
        <v>61</v>
      </c>
      <c r="E74" s="1" t="s">
        <v>7</v>
      </c>
      <c r="F74" s="10">
        <v>60</v>
      </c>
      <c r="G74" s="38">
        <v>0.07857638888888889</v>
      </c>
      <c r="H74" s="40">
        <v>143</v>
      </c>
      <c r="I74" s="65">
        <f t="shared" si="8"/>
        <v>0.006456564411576737</v>
      </c>
      <c r="J74" s="38">
        <v>0.19443287037037038</v>
      </c>
      <c r="K74" s="4">
        <v>114</v>
      </c>
      <c r="L74" s="2">
        <f t="shared" si="9"/>
        <v>0.11585648148148149</v>
      </c>
      <c r="M74" s="47">
        <v>108</v>
      </c>
      <c r="N74" s="65">
        <f t="shared" si="10"/>
        <v>0.00782814064064064</v>
      </c>
      <c r="O74" s="38">
        <v>0.31884259259259257</v>
      </c>
      <c r="P74" s="26">
        <v>77</v>
      </c>
      <c r="Q74" s="58">
        <f t="shared" si="11"/>
        <v>0.12440972222222219</v>
      </c>
      <c r="R74" s="56">
        <v>46</v>
      </c>
      <c r="S74" s="65">
        <f t="shared" si="12"/>
        <v>0.00898265142398716</v>
      </c>
      <c r="T74" s="38">
        <v>0.42969907407407404</v>
      </c>
      <c r="U74" s="26">
        <v>67</v>
      </c>
      <c r="V74" s="61">
        <f t="shared" si="13"/>
        <v>0.11085648148148147</v>
      </c>
      <c r="W74" s="56">
        <v>77</v>
      </c>
      <c r="X74" s="92">
        <f t="shared" si="14"/>
        <v>0.009284462435634964</v>
      </c>
      <c r="Y74" s="101">
        <f t="shared" si="15"/>
        <v>0.008144410046892989</v>
      </c>
    </row>
    <row r="75" spans="1:25" ht="11.25">
      <c r="A75" s="26">
        <v>68</v>
      </c>
      <c r="B75" s="10">
        <v>551</v>
      </c>
      <c r="C75" s="15" t="s">
        <v>284</v>
      </c>
      <c r="D75" s="16" t="s">
        <v>47</v>
      </c>
      <c r="E75" s="1" t="s">
        <v>7</v>
      </c>
      <c r="F75" s="10">
        <v>40</v>
      </c>
      <c r="G75" s="38">
        <v>0.07221064814814815</v>
      </c>
      <c r="H75" s="40">
        <v>75</v>
      </c>
      <c r="I75" s="65">
        <f t="shared" si="8"/>
        <v>0.005933496150217596</v>
      </c>
      <c r="J75" s="38">
        <v>0.1786574074074074</v>
      </c>
      <c r="K75" s="4">
        <v>47</v>
      </c>
      <c r="L75" s="2">
        <f t="shared" si="9"/>
        <v>0.10644675925925925</v>
      </c>
      <c r="M75" s="47">
        <v>43</v>
      </c>
      <c r="N75" s="65">
        <f t="shared" si="10"/>
        <v>0.007192348598598598</v>
      </c>
      <c r="O75" s="38">
        <v>0.3095949074074074</v>
      </c>
      <c r="P75" s="26">
        <v>50</v>
      </c>
      <c r="Q75" s="58">
        <f t="shared" si="11"/>
        <v>0.1309375</v>
      </c>
      <c r="R75" s="56">
        <v>67</v>
      </c>
      <c r="S75" s="65">
        <f t="shared" si="12"/>
        <v>0.009453971119133575</v>
      </c>
      <c r="T75" s="38">
        <v>0.42975694444444446</v>
      </c>
      <c r="U75" s="26">
        <v>68</v>
      </c>
      <c r="V75" s="61">
        <f t="shared" si="13"/>
        <v>0.12016203703703704</v>
      </c>
      <c r="W75" s="56">
        <v>136</v>
      </c>
      <c r="X75" s="92">
        <f t="shared" si="14"/>
        <v>0.010063822197406787</v>
      </c>
      <c r="Y75" s="101">
        <f t="shared" si="15"/>
        <v>0.008145506907589925</v>
      </c>
    </row>
    <row r="76" spans="1:25" ht="11.25">
      <c r="A76" s="26">
        <v>69</v>
      </c>
      <c r="B76" s="10">
        <v>717</v>
      </c>
      <c r="C76" s="15" t="s">
        <v>45</v>
      </c>
      <c r="D76" s="16" t="s">
        <v>144</v>
      </c>
      <c r="E76" s="1" t="s">
        <v>7</v>
      </c>
      <c r="F76" s="10">
        <v>50</v>
      </c>
      <c r="G76" s="38">
        <v>0.07475694444444445</v>
      </c>
      <c r="H76" s="40">
        <v>92</v>
      </c>
      <c r="I76" s="65">
        <f t="shared" si="8"/>
        <v>0.006142723454761253</v>
      </c>
      <c r="J76" s="38">
        <v>0.1833564814814815</v>
      </c>
      <c r="K76" s="4">
        <v>63</v>
      </c>
      <c r="L76" s="2">
        <f t="shared" si="9"/>
        <v>0.10859953703703706</v>
      </c>
      <c r="M76" s="47">
        <v>52</v>
      </c>
      <c r="N76" s="65">
        <f t="shared" si="10"/>
        <v>0.007337806556556558</v>
      </c>
      <c r="O76" s="38">
        <v>0.3127314814814815</v>
      </c>
      <c r="P76" s="26">
        <v>54</v>
      </c>
      <c r="Q76" s="58">
        <f t="shared" si="11"/>
        <v>0.129375</v>
      </c>
      <c r="R76" s="56">
        <v>59</v>
      </c>
      <c r="S76" s="65">
        <f t="shared" si="12"/>
        <v>0.009341155234657039</v>
      </c>
      <c r="T76" s="38">
        <v>0.4311574074074074</v>
      </c>
      <c r="U76" s="26">
        <v>69</v>
      </c>
      <c r="V76" s="61">
        <f t="shared" si="13"/>
        <v>0.11842592592592588</v>
      </c>
      <c r="W76" s="56">
        <v>124</v>
      </c>
      <c r="X76" s="92">
        <f t="shared" si="14"/>
        <v>0.009918419256777711</v>
      </c>
      <c r="Y76" s="101">
        <f t="shared" si="15"/>
        <v>0.008172050936455788</v>
      </c>
    </row>
    <row r="77" spans="1:25" ht="11.25">
      <c r="A77" s="26">
        <v>70</v>
      </c>
      <c r="B77" s="10">
        <v>633</v>
      </c>
      <c r="C77" s="15" t="s">
        <v>47</v>
      </c>
      <c r="D77" s="16" t="s">
        <v>285</v>
      </c>
      <c r="E77" s="1" t="s">
        <v>7</v>
      </c>
      <c r="F77" s="10">
        <v>40</v>
      </c>
      <c r="G77" s="38">
        <v>0.068125</v>
      </c>
      <c r="H77" s="40">
        <v>42</v>
      </c>
      <c r="I77" s="65">
        <f t="shared" si="8"/>
        <v>0.005597781429745275</v>
      </c>
      <c r="J77" s="38">
        <v>0.18295138888888887</v>
      </c>
      <c r="K77" s="4">
        <v>61</v>
      </c>
      <c r="L77" s="2">
        <f t="shared" si="9"/>
        <v>0.11482638888888887</v>
      </c>
      <c r="M77" s="47">
        <v>96</v>
      </c>
      <c r="N77" s="65">
        <f t="shared" si="10"/>
        <v>0.007758539789789788</v>
      </c>
      <c r="O77" s="38">
        <v>0.32159722222222226</v>
      </c>
      <c r="P77" s="26">
        <v>84</v>
      </c>
      <c r="Q77" s="58">
        <f t="shared" si="11"/>
        <v>0.13864583333333338</v>
      </c>
      <c r="R77" s="56">
        <v>105</v>
      </c>
      <c r="S77" s="65">
        <f t="shared" si="12"/>
        <v>0.010010529482551147</v>
      </c>
      <c r="T77" s="38">
        <v>0.4312152777777778</v>
      </c>
      <c r="U77" s="26">
        <v>70</v>
      </c>
      <c r="V77" s="61">
        <f t="shared" si="13"/>
        <v>0.10961805555555554</v>
      </c>
      <c r="W77" s="56">
        <v>67</v>
      </c>
      <c r="X77" s="92">
        <f t="shared" si="14"/>
        <v>0.00918074167131956</v>
      </c>
      <c r="Y77" s="101">
        <f t="shared" si="15"/>
        <v>0.008173147797152726</v>
      </c>
    </row>
    <row r="78" spans="1:25" ht="11.25">
      <c r="A78" s="26">
        <v>71</v>
      </c>
      <c r="B78" s="10">
        <v>623</v>
      </c>
      <c r="C78" s="15" t="s">
        <v>16</v>
      </c>
      <c r="D78" s="16" t="s">
        <v>96</v>
      </c>
      <c r="E78" s="1" t="s">
        <v>7</v>
      </c>
      <c r="F78" s="10">
        <v>40</v>
      </c>
      <c r="G78" s="38">
        <v>0.0726736111111111</v>
      </c>
      <c r="H78" s="40">
        <v>79</v>
      </c>
      <c r="I78" s="65">
        <f t="shared" si="8"/>
        <v>0.005971537478316443</v>
      </c>
      <c r="J78" s="38">
        <v>0.18535879629629629</v>
      </c>
      <c r="K78" s="4">
        <v>69</v>
      </c>
      <c r="L78" s="2">
        <f t="shared" si="9"/>
        <v>0.11268518518518518</v>
      </c>
      <c r="M78" s="47">
        <v>80</v>
      </c>
      <c r="N78" s="65">
        <f t="shared" si="10"/>
        <v>0.0076138638638638635</v>
      </c>
      <c r="O78" s="38">
        <v>0.31872685185185184</v>
      </c>
      <c r="P78" s="26">
        <v>76</v>
      </c>
      <c r="Q78" s="58">
        <f t="shared" si="11"/>
        <v>0.13336805555555556</v>
      </c>
      <c r="R78" s="56">
        <v>81</v>
      </c>
      <c r="S78" s="65">
        <f t="shared" si="12"/>
        <v>0.009629462494985962</v>
      </c>
      <c r="T78" s="38">
        <v>0.4313078703703704</v>
      </c>
      <c r="U78" s="26">
        <v>71</v>
      </c>
      <c r="V78" s="61">
        <f t="shared" si="13"/>
        <v>0.11258101851851854</v>
      </c>
      <c r="W78" s="56">
        <v>84</v>
      </c>
      <c r="X78" s="92">
        <f t="shared" si="14"/>
        <v>0.009428896023326512</v>
      </c>
      <c r="Y78" s="101">
        <f t="shared" si="15"/>
        <v>0.008174902774267825</v>
      </c>
    </row>
    <row r="79" spans="1:25" ht="11.25">
      <c r="A79" s="26">
        <v>72</v>
      </c>
      <c r="B79" s="10">
        <v>620</v>
      </c>
      <c r="C79" s="15" t="s">
        <v>102</v>
      </c>
      <c r="D79" s="16" t="s">
        <v>103</v>
      </c>
      <c r="E79" s="1" t="s">
        <v>7</v>
      </c>
      <c r="F79" s="10">
        <v>40</v>
      </c>
      <c r="G79" s="38">
        <v>0.07358796296296297</v>
      </c>
      <c r="H79" s="40">
        <v>85</v>
      </c>
      <c r="I79" s="65">
        <f t="shared" si="8"/>
        <v>0.006046669101311665</v>
      </c>
      <c r="J79" s="38">
        <v>0.19166666666666665</v>
      </c>
      <c r="K79" s="4">
        <v>102</v>
      </c>
      <c r="L79" s="2">
        <f t="shared" si="9"/>
        <v>0.11807870370370369</v>
      </c>
      <c r="M79" s="47">
        <v>120</v>
      </c>
      <c r="N79" s="65">
        <f t="shared" si="10"/>
        <v>0.00797829079079079</v>
      </c>
      <c r="O79" s="38">
        <v>0.32561342592592596</v>
      </c>
      <c r="P79" s="26">
        <v>93</v>
      </c>
      <c r="Q79" s="58">
        <f t="shared" si="11"/>
        <v>0.1339467592592593</v>
      </c>
      <c r="R79" s="56">
        <v>84</v>
      </c>
      <c r="S79" s="65">
        <f t="shared" si="12"/>
        <v>0.0096712461559032</v>
      </c>
      <c r="T79" s="38">
        <v>0.43166666666666664</v>
      </c>
      <c r="U79" s="26">
        <v>72</v>
      </c>
      <c r="V79" s="61">
        <f t="shared" si="13"/>
        <v>0.10605324074074068</v>
      </c>
      <c r="W79" s="56">
        <v>55</v>
      </c>
      <c r="X79" s="92">
        <f t="shared" si="14"/>
        <v>0.008882180966561197</v>
      </c>
      <c r="Y79" s="101">
        <f t="shared" si="15"/>
        <v>0.00818170331058883</v>
      </c>
    </row>
    <row r="80" spans="1:25" ht="11.25">
      <c r="A80" s="26">
        <v>73</v>
      </c>
      <c r="B80" s="10">
        <v>636</v>
      </c>
      <c r="C80" s="15" t="s">
        <v>286</v>
      </c>
      <c r="D80" s="16" t="s">
        <v>287</v>
      </c>
      <c r="E80" s="1" t="s">
        <v>7</v>
      </c>
      <c r="F80" s="10">
        <v>40</v>
      </c>
      <c r="G80" s="38">
        <v>0.0766087962962963</v>
      </c>
      <c r="H80" s="40">
        <v>116</v>
      </c>
      <c r="I80" s="65">
        <f t="shared" si="8"/>
        <v>0.00629488876715664</v>
      </c>
      <c r="J80" s="38">
        <v>0.1832060185185185</v>
      </c>
      <c r="K80" s="4">
        <v>62</v>
      </c>
      <c r="L80" s="2">
        <f t="shared" si="9"/>
        <v>0.1065972222222222</v>
      </c>
      <c r="M80" s="47">
        <v>45</v>
      </c>
      <c r="N80" s="65">
        <f t="shared" si="10"/>
        <v>0.007202515015015013</v>
      </c>
      <c r="O80" s="38">
        <v>0.3039236111111111</v>
      </c>
      <c r="P80" s="26">
        <v>40</v>
      </c>
      <c r="Q80" s="58">
        <f t="shared" si="11"/>
        <v>0.1207175925925926</v>
      </c>
      <c r="R80" s="56">
        <v>34</v>
      </c>
      <c r="S80" s="65">
        <f t="shared" si="12"/>
        <v>0.008716071667335205</v>
      </c>
      <c r="T80" s="38">
        <v>0.43180555555555555</v>
      </c>
      <c r="U80" s="26">
        <v>73</v>
      </c>
      <c r="V80" s="61">
        <f t="shared" si="13"/>
        <v>0.12788194444444445</v>
      </c>
      <c r="W80" s="56">
        <v>174</v>
      </c>
      <c r="X80" s="92">
        <f t="shared" si="14"/>
        <v>0.010710380606737391</v>
      </c>
      <c r="Y80" s="101">
        <f t="shared" si="15"/>
        <v>0.008184335776261478</v>
      </c>
    </row>
    <row r="81" spans="1:25" ht="11.25">
      <c r="A81" s="26">
        <v>74</v>
      </c>
      <c r="B81" s="10">
        <v>137</v>
      </c>
      <c r="C81" s="15" t="s">
        <v>95</v>
      </c>
      <c r="D81" s="16" t="s">
        <v>288</v>
      </c>
      <c r="E81" s="1" t="s">
        <v>12</v>
      </c>
      <c r="F81" s="10"/>
      <c r="G81" s="38">
        <v>0.07474537037037036</v>
      </c>
      <c r="H81" s="40">
        <v>91</v>
      </c>
      <c r="I81" s="65">
        <f t="shared" si="8"/>
        <v>0.006141772421558781</v>
      </c>
      <c r="J81" s="38">
        <v>0.18554398148148146</v>
      </c>
      <c r="K81" s="4">
        <v>71</v>
      </c>
      <c r="L81" s="2">
        <f t="shared" si="9"/>
        <v>0.1107986111111111</v>
      </c>
      <c r="M81" s="47">
        <v>62</v>
      </c>
      <c r="N81" s="65">
        <f t="shared" si="10"/>
        <v>0.007486392642642641</v>
      </c>
      <c r="O81" s="38">
        <v>0.3159027777777778</v>
      </c>
      <c r="P81" s="26">
        <v>69</v>
      </c>
      <c r="Q81" s="58">
        <f t="shared" si="11"/>
        <v>0.13035879629629635</v>
      </c>
      <c r="R81" s="56">
        <v>64</v>
      </c>
      <c r="S81" s="65">
        <f t="shared" si="12"/>
        <v>0.009412187458216342</v>
      </c>
      <c r="T81" s="38">
        <v>0.4320833333333333</v>
      </c>
      <c r="U81" s="26">
        <v>74</v>
      </c>
      <c r="V81" s="61">
        <f t="shared" si="13"/>
        <v>0.11618055555555551</v>
      </c>
      <c r="W81" s="56">
        <v>109</v>
      </c>
      <c r="X81" s="92">
        <f t="shared" si="14"/>
        <v>0.009730364786897447</v>
      </c>
      <c r="Y81" s="101">
        <f t="shared" si="15"/>
        <v>0.008189600707606774</v>
      </c>
    </row>
    <row r="82" spans="1:25" ht="11.25">
      <c r="A82" s="26">
        <v>75</v>
      </c>
      <c r="B82" s="10">
        <v>721</v>
      </c>
      <c r="C82" s="15" t="s">
        <v>16</v>
      </c>
      <c r="D82" s="16" t="s">
        <v>64</v>
      </c>
      <c r="E82" s="1" t="s">
        <v>7</v>
      </c>
      <c r="F82" s="10">
        <v>50</v>
      </c>
      <c r="G82" s="38">
        <v>0.07472222222222223</v>
      </c>
      <c r="H82" s="40">
        <v>90</v>
      </c>
      <c r="I82" s="65">
        <f t="shared" si="8"/>
        <v>0.00613987035515384</v>
      </c>
      <c r="J82" s="38">
        <v>0.18561342592592592</v>
      </c>
      <c r="K82" s="4">
        <v>73</v>
      </c>
      <c r="L82" s="2">
        <f t="shared" si="9"/>
        <v>0.11089120370370369</v>
      </c>
      <c r="M82" s="47">
        <v>64</v>
      </c>
      <c r="N82" s="65">
        <f t="shared" si="10"/>
        <v>0.007492648898898897</v>
      </c>
      <c r="O82" s="38">
        <v>0.31591435185185185</v>
      </c>
      <c r="P82" s="26">
        <v>70</v>
      </c>
      <c r="Q82" s="58">
        <f t="shared" si="11"/>
        <v>0.13030092592592593</v>
      </c>
      <c r="R82" s="56">
        <v>63</v>
      </c>
      <c r="S82" s="65">
        <f t="shared" si="12"/>
        <v>0.009408009092124615</v>
      </c>
      <c r="T82" s="38">
        <v>0.43210648148148145</v>
      </c>
      <c r="U82" s="26">
        <v>75</v>
      </c>
      <c r="V82" s="61">
        <f t="shared" si="13"/>
        <v>0.1161921296296296</v>
      </c>
      <c r="W82" s="56">
        <v>110</v>
      </c>
      <c r="X82" s="92">
        <f t="shared" si="14"/>
        <v>0.009731334139834976</v>
      </c>
      <c r="Y82" s="101">
        <f t="shared" si="15"/>
        <v>0.008190039451885548</v>
      </c>
    </row>
    <row r="83" spans="1:25" ht="11.25">
      <c r="A83" s="26">
        <v>76</v>
      </c>
      <c r="B83" s="10">
        <v>307</v>
      </c>
      <c r="C83" s="15" t="s">
        <v>289</v>
      </c>
      <c r="D83" s="16" t="s">
        <v>290</v>
      </c>
      <c r="E83" s="1" t="s">
        <v>7</v>
      </c>
      <c r="F83" s="10"/>
      <c r="G83" s="38">
        <v>0.07515046296296296</v>
      </c>
      <c r="H83" s="40">
        <v>104</v>
      </c>
      <c r="I83" s="65">
        <f t="shared" si="8"/>
        <v>0.006175058583645272</v>
      </c>
      <c r="J83" s="38">
        <v>0.18674768518518517</v>
      </c>
      <c r="K83" s="4">
        <v>82</v>
      </c>
      <c r="L83" s="2">
        <f t="shared" si="9"/>
        <v>0.11159722222222221</v>
      </c>
      <c r="M83" s="47">
        <v>72</v>
      </c>
      <c r="N83" s="65">
        <f t="shared" si="10"/>
        <v>0.007540352852852852</v>
      </c>
      <c r="O83" s="38">
        <v>0.31601851851851853</v>
      </c>
      <c r="P83" s="26">
        <v>71</v>
      </c>
      <c r="Q83" s="58">
        <f t="shared" si="11"/>
        <v>0.12927083333333336</v>
      </c>
      <c r="R83" s="56">
        <v>57</v>
      </c>
      <c r="S83" s="65">
        <f t="shared" si="12"/>
        <v>0.00933363417569194</v>
      </c>
      <c r="T83" s="38">
        <v>0.43232638888888886</v>
      </c>
      <c r="U83" s="26">
        <v>76</v>
      </c>
      <c r="V83" s="61">
        <f t="shared" si="13"/>
        <v>0.11630787037037033</v>
      </c>
      <c r="W83" s="56">
        <v>111</v>
      </c>
      <c r="X83" s="92">
        <f t="shared" si="14"/>
        <v>0.009741027669210246</v>
      </c>
      <c r="Y83" s="101">
        <f t="shared" si="15"/>
        <v>0.008194207522533905</v>
      </c>
    </row>
    <row r="84" spans="1:25" ht="11.25">
      <c r="A84" s="26">
        <v>77</v>
      </c>
      <c r="B84" s="10">
        <v>570</v>
      </c>
      <c r="C84" s="15" t="s">
        <v>291</v>
      </c>
      <c r="D84" s="16" t="s">
        <v>292</v>
      </c>
      <c r="E84" s="1" t="s">
        <v>7</v>
      </c>
      <c r="F84" s="10">
        <v>40</v>
      </c>
      <c r="G84" s="38">
        <v>0.07163194444444444</v>
      </c>
      <c r="H84" s="40">
        <v>70</v>
      </c>
      <c r="I84" s="65">
        <f t="shared" si="8"/>
        <v>0.005885944490094038</v>
      </c>
      <c r="J84" s="38">
        <v>0.1857175925925926</v>
      </c>
      <c r="K84" s="4">
        <v>74</v>
      </c>
      <c r="L84" s="2">
        <f t="shared" si="9"/>
        <v>0.11408564814814816</v>
      </c>
      <c r="M84" s="47">
        <v>92</v>
      </c>
      <c r="N84" s="65">
        <f t="shared" si="10"/>
        <v>0.00770848973973974</v>
      </c>
      <c r="O84" s="38">
        <v>0.31502314814814814</v>
      </c>
      <c r="P84" s="26">
        <v>66</v>
      </c>
      <c r="Q84" s="58">
        <f t="shared" si="11"/>
        <v>0.12930555555555553</v>
      </c>
      <c r="R84" s="56">
        <v>58</v>
      </c>
      <c r="S84" s="65">
        <f t="shared" si="12"/>
        <v>0.00933614119534697</v>
      </c>
      <c r="T84" s="38">
        <v>0.43269675925925927</v>
      </c>
      <c r="U84" s="26">
        <v>77</v>
      </c>
      <c r="V84" s="61">
        <f t="shared" si="13"/>
        <v>0.11767361111111113</v>
      </c>
      <c r="W84" s="56">
        <v>119</v>
      </c>
      <c r="X84" s="92">
        <f t="shared" si="14"/>
        <v>0.009855411315838454</v>
      </c>
      <c r="Y84" s="101">
        <f t="shared" si="15"/>
        <v>0.0082012274309943</v>
      </c>
    </row>
    <row r="85" spans="1:25" ht="11.25">
      <c r="A85" s="26">
        <v>78</v>
      </c>
      <c r="B85" s="10">
        <v>241</v>
      </c>
      <c r="C85" s="15" t="s">
        <v>51</v>
      </c>
      <c r="D85" s="16" t="s">
        <v>130</v>
      </c>
      <c r="E85" s="1" t="s">
        <v>7</v>
      </c>
      <c r="F85" s="10"/>
      <c r="G85" s="38">
        <v>0.07506944444444445</v>
      </c>
      <c r="H85" s="40">
        <v>99</v>
      </c>
      <c r="I85" s="65">
        <f t="shared" si="8"/>
        <v>0.006168401351227975</v>
      </c>
      <c r="J85" s="38">
        <v>0.18997685185185187</v>
      </c>
      <c r="K85" s="4">
        <v>96</v>
      </c>
      <c r="L85" s="2">
        <f t="shared" si="9"/>
        <v>0.11490740740740742</v>
      </c>
      <c r="M85" s="47">
        <v>98</v>
      </c>
      <c r="N85" s="65">
        <f t="shared" si="10"/>
        <v>0.007764014014014014</v>
      </c>
      <c r="O85" s="38">
        <v>0.32326388888888885</v>
      </c>
      <c r="P85" s="26">
        <v>86</v>
      </c>
      <c r="Q85" s="58">
        <f t="shared" si="11"/>
        <v>0.13328703703703698</v>
      </c>
      <c r="R85" s="56">
        <v>79</v>
      </c>
      <c r="S85" s="65">
        <f t="shared" si="12"/>
        <v>0.009623612782457543</v>
      </c>
      <c r="T85" s="38">
        <v>0.4329861111111111</v>
      </c>
      <c r="U85" s="26">
        <v>78</v>
      </c>
      <c r="V85" s="61">
        <f t="shared" si="13"/>
        <v>0.10972222222222228</v>
      </c>
      <c r="W85" s="56">
        <v>68</v>
      </c>
      <c r="X85" s="92">
        <f t="shared" si="14"/>
        <v>0.00918946584775731</v>
      </c>
      <c r="Y85" s="101">
        <f t="shared" si="15"/>
        <v>0.008206711734478983</v>
      </c>
    </row>
    <row r="86" spans="1:25" ht="11.25">
      <c r="A86" s="26">
        <v>79</v>
      </c>
      <c r="B86" s="10">
        <v>279</v>
      </c>
      <c r="C86" s="15" t="s">
        <v>22</v>
      </c>
      <c r="D86" s="16" t="s">
        <v>23</v>
      </c>
      <c r="E86" s="1" t="s">
        <v>7</v>
      </c>
      <c r="F86" s="10"/>
      <c r="G86" s="38">
        <v>0.06805555555555555</v>
      </c>
      <c r="H86" s="40">
        <v>40</v>
      </c>
      <c r="I86" s="65">
        <f t="shared" si="8"/>
        <v>0.005592075230530448</v>
      </c>
      <c r="J86" s="38">
        <v>0.17959490740740738</v>
      </c>
      <c r="K86" s="4">
        <v>50</v>
      </c>
      <c r="L86" s="2">
        <f t="shared" si="9"/>
        <v>0.11153935185185183</v>
      </c>
      <c r="M86" s="47">
        <v>71</v>
      </c>
      <c r="N86" s="65">
        <f t="shared" si="10"/>
        <v>0.007536442692692691</v>
      </c>
      <c r="O86" s="38">
        <v>0.3167013888888889</v>
      </c>
      <c r="P86" s="26">
        <v>72</v>
      </c>
      <c r="Q86" s="58">
        <f t="shared" si="11"/>
        <v>0.1371064814814815</v>
      </c>
      <c r="R86" s="56">
        <v>96</v>
      </c>
      <c r="S86" s="65">
        <f t="shared" si="12"/>
        <v>0.0098993849445113</v>
      </c>
      <c r="T86" s="38">
        <v>0.43307870370370366</v>
      </c>
      <c r="U86" s="26">
        <v>79</v>
      </c>
      <c r="V86" s="61">
        <f t="shared" si="13"/>
        <v>0.11637731481481478</v>
      </c>
      <c r="W86" s="56">
        <v>112</v>
      </c>
      <c r="X86" s="92">
        <f t="shared" si="14"/>
        <v>0.00974684378683541</v>
      </c>
      <c r="Y86" s="101">
        <f t="shared" si="15"/>
        <v>0.00820846671159408</v>
      </c>
    </row>
    <row r="87" spans="1:25" ht="11.25">
      <c r="A87" s="26">
        <v>80</v>
      </c>
      <c r="B87" s="10">
        <v>260</v>
      </c>
      <c r="C87" s="15" t="s">
        <v>68</v>
      </c>
      <c r="D87" s="16" t="s">
        <v>293</v>
      </c>
      <c r="E87" s="1" t="s">
        <v>7</v>
      </c>
      <c r="F87" s="10"/>
      <c r="G87" s="38">
        <v>0.07271990740740741</v>
      </c>
      <c r="H87" s="40">
        <v>80</v>
      </c>
      <c r="I87" s="65">
        <f t="shared" si="8"/>
        <v>0.005975341611126328</v>
      </c>
      <c r="J87" s="38">
        <v>0.1812384259259259</v>
      </c>
      <c r="K87" s="4">
        <v>52</v>
      </c>
      <c r="L87" s="2">
        <f t="shared" si="9"/>
        <v>0.10851851851851849</v>
      </c>
      <c r="M87" s="47">
        <v>50</v>
      </c>
      <c r="N87" s="65">
        <f t="shared" si="10"/>
        <v>0.00733233233233233</v>
      </c>
      <c r="O87" s="38">
        <v>0.31377314814814816</v>
      </c>
      <c r="P87" s="26">
        <v>57</v>
      </c>
      <c r="Q87" s="58">
        <f t="shared" si="11"/>
        <v>0.13253472222222226</v>
      </c>
      <c r="R87" s="56">
        <v>78</v>
      </c>
      <c r="S87" s="65">
        <f t="shared" si="12"/>
        <v>0.009569294023265146</v>
      </c>
      <c r="T87" s="38">
        <v>0.43385416666666665</v>
      </c>
      <c r="U87" s="26">
        <v>80</v>
      </c>
      <c r="V87" s="61">
        <f t="shared" si="13"/>
        <v>0.12008101851851849</v>
      </c>
      <c r="W87" s="56">
        <v>133</v>
      </c>
      <c r="X87" s="92">
        <f t="shared" si="14"/>
        <v>0.010057036726844095</v>
      </c>
      <c r="Y87" s="101">
        <f t="shared" si="15"/>
        <v>0.00822316464493303</v>
      </c>
    </row>
    <row r="88" spans="1:25" ht="11.25">
      <c r="A88" s="26">
        <v>81</v>
      </c>
      <c r="B88" s="10">
        <v>255</v>
      </c>
      <c r="C88" s="15" t="s">
        <v>30</v>
      </c>
      <c r="D88" s="16" t="s">
        <v>294</v>
      </c>
      <c r="E88" s="1" t="s">
        <v>7</v>
      </c>
      <c r="F88" s="10"/>
      <c r="G88" s="38">
        <v>0.07604166666666666</v>
      </c>
      <c r="H88" s="40">
        <v>110</v>
      </c>
      <c r="I88" s="65">
        <f t="shared" si="8"/>
        <v>0.006248288140235552</v>
      </c>
      <c r="J88" s="38">
        <v>0.19171296296296295</v>
      </c>
      <c r="K88" s="4">
        <v>103</v>
      </c>
      <c r="L88" s="2">
        <f t="shared" si="9"/>
        <v>0.11567129629629629</v>
      </c>
      <c r="M88" s="47">
        <v>104</v>
      </c>
      <c r="N88" s="65">
        <f t="shared" si="10"/>
        <v>0.007815628128128128</v>
      </c>
      <c r="O88" s="38">
        <v>0.3234953703703704</v>
      </c>
      <c r="P88" s="26">
        <v>87</v>
      </c>
      <c r="Q88" s="58">
        <f t="shared" si="11"/>
        <v>0.13178240740740746</v>
      </c>
      <c r="R88" s="56">
        <v>72</v>
      </c>
      <c r="S88" s="65">
        <f t="shared" si="12"/>
        <v>0.009514975264072741</v>
      </c>
      <c r="T88" s="38">
        <v>0.4343402777777778</v>
      </c>
      <c r="U88" s="26">
        <v>81</v>
      </c>
      <c r="V88" s="61">
        <f t="shared" si="13"/>
        <v>0.11084490740740738</v>
      </c>
      <c r="W88" s="56">
        <v>76</v>
      </c>
      <c r="X88" s="92">
        <f t="shared" si="14"/>
        <v>0.009283493082697436</v>
      </c>
      <c r="Y88" s="101">
        <f t="shared" si="15"/>
        <v>0.008232378274787297</v>
      </c>
    </row>
    <row r="89" spans="1:25" ht="11.25">
      <c r="A89" s="26">
        <v>82</v>
      </c>
      <c r="B89" s="10">
        <v>280</v>
      </c>
      <c r="C89" s="15" t="s">
        <v>25</v>
      </c>
      <c r="D89" s="16" t="s">
        <v>185</v>
      </c>
      <c r="E89" s="1" t="s">
        <v>7</v>
      </c>
      <c r="F89" s="10"/>
      <c r="G89" s="38">
        <v>0.0790162037037037</v>
      </c>
      <c r="H89" s="40">
        <v>159</v>
      </c>
      <c r="I89" s="65">
        <f t="shared" si="8"/>
        <v>0.006492703673270641</v>
      </c>
      <c r="J89" s="38">
        <v>0.19296296296296298</v>
      </c>
      <c r="K89" s="4">
        <v>108</v>
      </c>
      <c r="L89" s="2">
        <f t="shared" si="9"/>
        <v>0.11394675925925928</v>
      </c>
      <c r="M89" s="47">
        <v>90</v>
      </c>
      <c r="N89" s="65">
        <f t="shared" si="10"/>
        <v>0.007699105355355356</v>
      </c>
      <c r="O89" s="38">
        <v>0.31905092592592593</v>
      </c>
      <c r="P89" s="26">
        <v>79</v>
      </c>
      <c r="Q89" s="58">
        <f t="shared" si="11"/>
        <v>0.12608796296296296</v>
      </c>
      <c r="R89" s="56">
        <v>50</v>
      </c>
      <c r="S89" s="65">
        <f t="shared" si="12"/>
        <v>0.009103824040647145</v>
      </c>
      <c r="T89" s="38">
        <v>0.4344444444444444</v>
      </c>
      <c r="U89" s="26">
        <v>82</v>
      </c>
      <c r="V89" s="61">
        <f t="shared" si="13"/>
        <v>0.11539351851851848</v>
      </c>
      <c r="W89" s="56">
        <v>103</v>
      </c>
      <c r="X89" s="92">
        <f t="shared" si="14"/>
        <v>0.009664448787145601</v>
      </c>
      <c r="Y89" s="101">
        <f t="shared" si="15"/>
        <v>0.008234352624041782</v>
      </c>
    </row>
    <row r="90" spans="1:25" ht="11.25">
      <c r="A90" s="26">
        <v>83</v>
      </c>
      <c r="B90" s="10">
        <v>224</v>
      </c>
      <c r="C90" s="15" t="s">
        <v>35</v>
      </c>
      <c r="D90" s="16" t="s">
        <v>295</v>
      </c>
      <c r="E90" s="1" t="s">
        <v>7</v>
      </c>
      <c r="F90" s="10"/>
      <c r="G90" s="38">
        <v>0.06380787037037038</v>
      </c>
      <c r="H90" s="40">
        <v>21</v>
      </c>
      <c r="I90" s="65">
        <f t="shared" si="8"/>
        <v>0.005243046045223531</v>
      </c>
      <c r="J90" s="38">
        <v>0.17096064814814815</v>
      </c>
      <c r="K90" s="4">
        <v>36</v>
      </c>
      <c r="L90" s="2">
        <f t="shared" si="9"/>
        <v>0.10715277777777778</v>
      </c>
      <c r="M90" s="47">
        <v>46</v>
      </c>
      <c r="N90" s="65">
        <f t="shared" si="10"/>
        <v>0.007240052552552552</v>
      </c>
      <c r="O90" s="38">
        <v>0.32207175925925924</v>
      </c>
      <c r="P90" s="26">
        <v>85</v>
      </c>
      <c r="Q90" s="58">
        <f t="shared" si="11"/>
        <v>0.15111111111111108</v>
      </c>
      <c r="R90" s="56">
        <v>173</v>
      </c>
      <c r="S90" s="65">
        <f t="shared" si="12"/>
        <v>0.010910549538708382</v>
      </c>
      <c r="T90" s="38">
        <v>0.436412037037037</v>
      </c>
      <c r="U90" s="26">
        <v>83</v>
      </c>
      <c r="V90" s="61">
        <f t="shared" si="13"/>
        <v>0.11434027777777778</v>
      </c>
      <c r="W90" s="56">
        <v>90</v>
      </c>
      <c r="X90" s="92">
        <f t="shared" si="14"/>
        <v>0.009576237669830635</v>
      </c>
      <c r="Y90" s="101">
        <f t="shared" si="15"/>
        <v>0.008271645887737624</v>
      </c>
    </row>
    <row r="91" spans="1:25" ht="11.25">
      <c r="A91" s="26">
        <v>84</v>
      </c>
      <c r="B91" s="10">
        <v>564</v>
      </c>
      <c r="C91" s="15" t="s">
        <v>102</v>
      </c>
      <c r="D91" s="16" t="s">
        <v>296</v>
      </c>
      <c r="E91" s="1" t="s">
        <v>7</v>
      </c>
      <c r="F91" s="10">
        <v>40</v>
      </c>
      <c r="G91" s="38">
        <v>0.07721064814814814</v>
      </c>
      <c r="H91" s="40">
        <v>127</v>
      </c>
      <c r="I91" s="65">
        <f t="shared" si="8"/>
        <v>0.006344342493685139</v>
      </c>
      <c r="J91" s="38">
        <v>0.19462962962962962</v>
      </c>
      <c r="K91" s="4">
        <v>115</v>
      </c>
      <c r="L91" s="2">
        <f t="shared" si="9"/>
        <v>0.11741898148148149</v>
      </c>
      <c r="M91" s="47">
        <v>118</v>
      </c>
      <c r="N91" s="65">
        <f t="shared" si="10"/>
        <v>0.007933714964964965</v>
      </c>
      <c r="O91" s="38">
        <v>0.3285416666666667</v>
      </c>
      <c r="P91" s="26">
        <v>97</v>
      </c>
      <c r="Q91" s="58">
        <f t="shared" si="11"/>
        <v>0.13391203703703705</v>
      </c>
      <c r="R91" s="56">
        <v>83</v>
      </c>
      <c r="S91" s="65">
        <f t="shared" si="12"/>
        <v>0.009668739136248163</v>
      </c>
      <c r="T91" s="38">
        <v>0.43712962962962965</v>
      </c>
      <c r="U91" s="26">
        <v>84</v>
      </c>
      <c r="V91" s="61">
        <f t="shared" si="13"/>
        <v>0.10858796296296297</v>
      </c>
      <c r="W91" s="56">
        <v>60</v>
      </c>
      <c r="X91" s="92">
        <f t="shared" si="14"/>
        <v>0.009094469259879646</v>
      </c>
      <c r="Y91" s="101">
        <f t="shared" si="15"/>
        <v>0.008285246960379637</v>
      </c>
    </row>
    <row r="92" spans="1:25" ht="11.25">
      <c r="A92" s="26">
        <v>85</v>
      </c>
      <c r="B92" s="10">
        <v>625</v>
      </c>
      <c r="C92" s="15" t="s">
        <v>102</v>
      </c>
      <c r="D92" s="16" t="s">
        <v>297</v>
      </c>
      <c r="E92" s="1" t="s">
        <v>7</v>
      </c>
      <c r="F92" s="10">
        <v>40</v>
      </c>
      <c r="G92" s="38">
        <v>0.07237268518518519</v>
      </c>
      <c r="H92" s="40">
        <v>76</v>
      </c>
      <c r="I92" s="65">
        <f t="shared" si="8"/>
        <v>0.0059468106150521935</v>
      </c>
      <c r="J92" s="38">
        <v>0.17890046296296294</v>
      </c>
      <c r="K92" s="4">
        <v>48</v>
      </c>
      <c r="L92" s="2">
        <f t="shared" si="9"/>
        <v>0.10652777777777775</v>
      </c>
      <c r="M92" s="47">
        <v>44</v>
      </c>
      <c r="N92" s="65">
        <f t="shared" si="10"/>
        <v>0.007197822822822821</v>
      </c>
      <c r="O92" s="38">
        <v>0.31980324074074074</v>
      </c>
      <c r="P92" s="26">
        <v>81</v>
      </c>
      <c r="Q92" s="58">
        <f t="shared" si="11"/>
        <v>0.1409027777777778</v>
      </c>
      <c r="R92" s="56">
        <v>110</v>
      </c>
      <c r="S92" s="65">
        <f t="shared" si="12"/>
        <v>0.01017348576012836</v>
      </c>
      <c r="T92" s="38">
        <v>0.4379166666666667</v>
      </c>
      <c r="U92" s="26">
        <v>85</v>
      </c>
      <c r="V92" s="61">
        <f t="shared" si="13"/>
        <v>0.11811342592592594</v>
      </c>
      <c r="W92" s="56">
        <v>122</v>
      </c>
      <c r="X92" s="92">
        <f t="shared" si="14"/>
        <v>0.009892246727464485</v>
      </c>
      <c r="Y92" s="101">
        <f t="shared" si="15"/>
        <v>0.008300164265857973</v>
      </c>
    </row>
    <row r="93" spans="1:25" ht="11.25">
      <c r="A93" s="26">
        <v>86</v>
      </c>
      <c r="B93" s="10">
        <v>252</v>
      </c>
      <c r="C93" s="15" t="s">
        <v>16</v>
      </c>
      <c r="D93" s="16" t="s">
        <v>298</v>
      </c>
      <c r="E93" s="1" t="s">
        <v>7</v>
      </c>
      <c r="F93" s="10"/>
      <c r="G93" s="38">
        <v>0.07291666666666667</v>
      </c>
      <c r="H93" s="40">
        <v>82</v>
      </c>
      <c r="I93" s="65">
        <f t="shared" si="8"/>
        <v>0.0059915091755683375</v>
      </c>
      <c r="J93" s="38">
        <v>0.18189814814814817</v>
      </c>
      <c r="K93" s="4">
        <v>55</v>
      </c>
      <c r="L93" s="2">
        <f t="shared" si="9"/>
        <v>0.1089814814814815</v>
      </c>
      <c r="M93" s="47">
        <v>55</v>
      </c>
      <c r="N93" s="65">
        <f t="shared" si="10"/>
        <v>0.0073636136136136145</v>
      </c>
      <c r="O93" s="38">
        <v>0.32381944444444444</v>
      </c>
      <c r="P93" s="26">
        <v>88</v>
      </c>
      <c r="Q93" s="58">
        <f t="shared" si="11"/>
        <v>0.14192129629629627</v>
      </c>
      <c r="R93" s="56">
        <v>116</v>
      </c>
      <c r="S93" s="65">
        <f t="shared" si="12"/>
        <v>0.01024702500334269</v>
      </c>
      <c r="T93" s="38">
        <v>0.43798611111111113</v>
      </c>
      <c r="U93" s="26">
        <v>86</v>
      </c>
      <c r="V93" s="61">
        <f t="shared" si="13"/>
        <v>0.1141666666666667</v>
      </c>
      <c r="W93" s="56">
        <v>89</v>
      </c>
      <c r="X93" s="92">
        <f t="shared" si="14"/>
        <v>0.00956169737576773</v>
      </c>
      <c r="Y93" s="101">
        <f t="shared" si="15"/>
        <v>0.008301480498694298</v>
      </c>
    </row>
    <row r="94" spans="1:25" ht="11.25">
      <c r="A94" s="26">
        <v>87</v>
      </c>
      <c r="B94" s="10">
        <v>332</v>
      </c>
      <c r="C94" s="15" t="s">
        <v>77</v>
      </c>
      <c r="D94" s="16" t="s">
        <v>78</v>
      </c>
      <c r="E94" s="1" t="s">
        <v>7</v>
      </c>
      <c r="F94" s="10"/>
      <c r="G94" s="38">
        <v>0.07517361111111111</v>
      </c>
      <c r="H94" s="40">
        <v>105</v>
      </c>
      <c r="I94" s="65">
        <f t="shared" si="8"/>
        <v>0.006176960650050215</v>
      </c>
      <c r="J94" s="38">
        <v>0.1889699074074074</v>
      </c>
      <c r="K94" s="4">
        <v>90</v>
      </c>
      <c r="L94" s="2">
        <f t="shared" si="9"/>
        <v>0.1137962962962963</v>
      </c>
      <c r="M94" s="47">
        <v>89</v>
      </c>
      <c r="N94" s="65">
        <f t="shared" si="10"/>
        <v>0.007688938938938939</v>
      </c>
      <c r="O94" s="38">
        <v>0.32556712962962964</v>
      </c>
      <c r="P94" s="26">
        <v>92</v>
      </c>
      <c r="Q94" s="58">
        <f t="shared" si="11"/>
        <v>0.13659722222222223</v>
      </c>
      <c r="R94" s="56">
        <v>94</v>
      </c>
      <c r="S94" s="65">
        <f t="shared" si="12"/>
        <v>0.009862615322904132</v>
      </c>
      <c r="T94" s="38">
        <v>0.4391550925925926</v>
      </c>
      <c r="U94" s="26">
        <v>87</v>
      </c>
      <c r="V94" s="61">
        <f t="shared" si="13"/>
        <v>0.11358796296296297</v>
      </c>
      <c r="W94" s="56">
        <v>88</v>
      </c>
      <c r="X94" s="92">
        <f t="shared" si="14"/>
        <v>0.009513229728891372</v>
      </c>
      <c r="Y94" s="101">
        <f t="shared" si="15"/>
        <v>0.008323637084772415</v>
      </c>
    </row>
    <row r="95" spans="1:25" ht="11.25">
      <c r="A95" s="26">
        <v>88</v>
      </c>
      <c r="B95" s="10">
        <v>340</v>
      </c>
      <c r="C95" s="15" t="s">
        <v>173</v>
      </c>
      <c r="D95" s="16" t="s">
        <v>299</v>
      </c>
      <c r="E95" s="1" t="s">
        <v>7</v>
      </c>
      <c r="F95" s="10"/>
      <c r="G95" s="38">
        <v>0.07289351851851851</v>
      </c>
      <c r="H95" s="40">
        <v>81</v>
      </c>
      <c r="I95" s="65">
        <f t="shared" si="8"/>
        <v>0.0059896071091633946</v>
      </c>
      <c r="J95" s="38">
        <v>0.19126157407407407</v>
      </c>
      <c r="K95" s="4">
        <v>99</v>
      </c>
      <c r="L95" s="2">
        <f t="shared" si="9"/>
        <v>0.11836805555555556</v>
      </c>
      <c r="M95" s="47">
        <v>125</v>
      </c>
      <c r="N95" s="65">
        <f t="shared" si="10"/>
        <v>0.007997841591591592</v>
      </c>
      <c r="O95" s="38">
        <v>0.32721064814814815</v>
      </c>
      <c r="P95" s="26">
        <v>94</v>
      </c>
      <c r="Q95" s="58">
        <f t="shared" si="11"/>
        <v>0.13594907407407408</v>
      </c>
      <c r="R95" s="56">
        <v>89</v>
      </c>
      <c r="S95" s="65">
        <f t="shared" si="12"/>
        <v>0.00981581762267683</v>
      </c>
      <c r="T95" s="38">
        <v>0.4394675925925926</v>
      </c>
      <c r="U95" s="26">
        <v>88</v>
      </c>
      <c r="V95" s="61">
        <f t="shared" si="13"/>
        <v>0.11225694444444445</v>
      </c>
      <c r="W95" s="56">
        <v>83</v>
      </c>
      <c r="X95" s="92">
        <f t="shared" si="14"/>
        <v>0.00940175414107575</v>
      </c>
      <c r="Y95" s="101">
        <f t="shared" si="15"/>
        <v>0.008329560132535873</v>
      </c>
    </row>
    <row r="96" spans="1:25" ht="11.25">
      <c r="A96" s="26">
        <v>89</v>
      </c>
      <c r="B96" s="10">
        <v>119</v>
      </c>
      <c r="C96" s="15" t="s">
        <v>300</v>
      </c>
      <c r="D96" s="16" t="s">
        <v>301</v>
      </c>
      <c r="E96" s="1" t="s">
        <v>12</v>
      </c>
      <c r="F96" s="10"/>
      <c r="G96" s="38">
        <v>0.070625</v>
      </c>
      <c r="H96" s="40">
        <v>57</v>
      </c>
      <c r="I96" s="65">
        <f t="shared" si="8"/>
        <v>0.005803204601479046</v>
      </c>
      <c r="J96" s="38">
        <v>0.18643518518518518</v>
      </c>
      <c r="K96" s="4">
        <v>80</v>
      </c>
      <c r="L96" s="2">
        <f t="shared" si="9"/>
        <v>0.11581018518518518</v>
      </c>
      <c r="M96" s="47">
        <v>106</v>
      </c>
      <c r="N96" s="65">
        <f t="shared" si="10"/>
        <v>0.007825012512512513</v>
      </c>
      <c r="O96" s="38">
        <v>0.3183912037037037</v>
      </c>
      <c r="P96" s="26">
        <v>75</v>
      </c>
      <c r="Q96" s="58">
        <f t="shared" si="11"/>
        <v>0.13195601851851854</v>
      </c>
      <c r="R96" s="56">
        <v>73</v>
      </c>
      <c r="S96" s="65">
        <f t="shared" si="12"/>
        <v>0.00952751036234791</v>
      </c>
      <c r="T96" s="38">
        <v>0.4404976851851852</v>
      </c>
      <c r="U96" s="26">
        <v>89</v>
      </c>
      <c r="V96" s="61">
        <f t="shared" si="13"/>
        <v>0.12210648148148145</v>
      </c>
      <c r="W96" s="56">
        <v>146</v>
      </c>
      <c r="X96" s="92">
        <f t="shared" si="14"/>
        <v>0.010226673490911345</v>
      </c>
      <c r="Y96" s="101">
        <f t="shared" si="15"/>
        <v>0.008349084252941341</v>
      </c>
    </row>
    <row r="97" spans="1:25" ht="11.25">
      <c r="A97" s="26">
        <v>90</v>
      </c>
      <c r="B97" s="10">
        <v>601</v>
      </c>
      <c r="C97" s="15" t="s">
        <v>172</v>
      </c>
      <c r="D97" s="16" t="s">
        <v>302</v>
      </c>
      <c r="E97" s="1" t="s">
        <v>7</v>
      </c>
      <c r="F97" s="10">
        <v>40</v>
      </c>
      <c r="G97" s="38">
        <v>0.08020833333333334</v>
      </c>
      <c r="H97" s="40">
        <v>178</v>
      </c>
      <c r="I97" s="65">
        <f t="shared" si="8"/>
        <v>0.0065906600931251716</v>
      </c>
      <c r="J97" s="38">
        <v>0.19832175925925924</v>
      </c>
      <c r="K97" s="4">
        <v>133</v>
      </c>
      <c r="L97" s="2">
        <f t="shared" si="9"/>
        <v>0.1181134259259259</v>
      </c>
      <c r="M97" s="47">
        <v>121</v>
      </c>
      <c r="N97" s="65">
        <f t="shared" si="10"/>
        <v>0.007980636886886884</v>
      </c>
      <c r="O97" s="38">
        <v>0.33037037037037037</v>
      </c>
      <c r="P97" s="26">
        <v>99</v>
      </c>
      <c r="Q97" s="58">
        <f t="shared" si="11"/>
        <v>0.13204861111111113</v>
      </c>
      <c r="R97" s="56">
        <v>75</v>
      </c>
      <c r="S97" s="65">
        <f t="shared" si="12"/>
        <v>0.009534195748094667</v>
      </c>
      <c r="T97" s="38">
        <v>0.44089120370370366</v>
      </c>
      <c r="U97" s="26">
        <v>90</v>
      </c>
      <c r="V97" s="61">
        <f t="shared" si="13"/>
        <v>0.11052083333333329</v>
      </c>
      <c r="W97" s="56">
        <v>72</v>
      </c>
      <c r="X97" s="92">
        <f t="shared" si="14"/>
        <v>0.009256351200446674</v>
      </c>
      <c r="Y97" s="101">
        <f t="shared" si="15"/>
        <v>0.00835654290568051</v>
      </c>
    </row>
    <row r="98" spans="1:25" ht="11.25">
      <c r="A98" s="26">
        <v>91</v>
      </c>
      <c r="B98" s="10">
        <v>574</v>
      </c>
      <c r="C98" s="15" t="s">
        <v>56</v>
      </c>
      <c r="D98" s="16" t="s">
        <v>57</v>
      </c>
      <c r="E98" s="1" t="s">
        <v>7</v>
      </c>
      <c r="F98" s="10">
        <v>40</v>
      </c>
      <c r="G98" s="38">
        <v>0.08858796296296297</v>
      </c>
      <c r="H98" s="40">
        <f>SUM(H97+1)</f>
        <v>179</v>
      </c>
      <c r="I98" s="65">
        <f t="shared" si="8"/>
        <v>0.0072792081317142945</v>
      </c>
      <c r="J98" s="38">
        <v>0.20359953703703704</v>
      </c>
      <c r="K98" s="4">
        <v>156</v>
      </c>
      <c r="L98" s="2">
        <f t="shared" si="9"/>
        <v>0.11501157407407407</v>
      </c>
      <c r="M98" s="47">
        <v>101</v>
      </c>
      <c r="N98" s="65">
        <f t="shared" si="10"/>
        <v>0.007771052302302302</v>
      </c>
      <c r="O98" s="38">
        <v>0.3320949074074074</v>
      </c>
      <c r="P98" s="26">
        <v>103</v>
      </c>
      <c r="Q98" s="58">
        <f t="shared" si="11"/>
        <v>0.12849537037037034</v>
      </c>
      <c r="R98" s="56">
        <v>56</v>
      </c>
      <c r="S98" s="65">
        <f t="shared" si="12"/>
        <v>0.00927764407006284</v>
      </c>
      <c r="T98" s="38">
        <v>0.4411689814814815</v>
      </c>
      <c r="U98" s="26">
        <v>91</v>
      </c>
      <c r="V98" s="61">
        <f t="shared" si="13"/>
        <v>0.1090740740740741</v>
      </c>
      <c r="W98" s="56">
        <v>63</v>
      </c>
      <c r="X98" s="92">
        <f t="shared" si="14"/>
        <v>0.009135182083255788</v>
      </c>
      <c r="Y98" s="101">
        <f t="shared" si="15"/>
        <v>0.008361807837025805</v>
      </c>
    </row>
    <row r="99" spans="1:25" ht="11.25">
      <c r="A99" s="26">
        <v>92</v>
      </c>
      <c r="B99" s="10">
        <v>713</v>
      </c>
      <c r="C99" s="15" t="s">
        <v>85</v>
      </c>
      <c r="D99" s="16" t="s">
        <v>72</v>
      </c>
      <c r="E99" s="1" t="s">
        <v>7</v>
      </c>
      <c r="F99" s="10">
        <v>50</v>
      </c>
      <c r="G99" s="38">
        <v>0.08016203703703705</v>
      </c>
      <c r="H99" s="40">
        <v>177</v>
      </c>
      <c r="I99" s="65">
        <f t="shared" si="8"/>
        <v>0.006586855960315287</v>
      </c>
      <c r="J99" s="38">
        <v>0.19141203703703705</v>
      </c>
      <c r="K99" s="4">
        <v>101</v>
      </c>
      <c r="L99" s="2">
        <f t="shared" si="9"/>
        <v>0.11125</v>
      </c>
      <c r="M99" s="47">
        <v>67</v>
      </c>
      <c r="N99" s="65">
        <f t="shared" si="10"/>
        <v>0.0075168918918918914</v>
      </c>
      <c r="O99" s="38">
        <v>0.3255092592592593</v>
      </c>
      <c r="P99" s="26">
        <v>91</v>
      </c>
      <c r="Q99" s="58">
        <f t="shared" si="11"/>
        <v>0.13409722222222223</v>
      </c>
      <c r="R99" s="56">
        <v>85</v>
      </c>
      <c r="S99" s="65">
        <f t="shared" si="12"/>
        <v>0.009682109907741678</v>
      </c>
      <c r="T99" s="38">
        <v>0.4413888888888889</v>
      </c>
      <c r="U99" s="26">
        <v>92</v>
      </c>
      <c r="V99" s="61">
        <f t="shared" si="13"/>
        <v>0.11587962962962961</v>
      </c>
      <c r="W99" s="56">
        <v>106</v>
      </c>
      <c r="X99" s="92">
        <f t="shared" si="14"/>
        <v>0.009705161610521743</v>
      </c>
      <c r="Y99" s="101">
        <f t="shared" si="15"/>
        <v>0.008365975907674164</v>
      </c>
    </row>
    <row r="100" spans="1:25" ht="11.25">
      <c r="A100" s="26">
        <v>93</v>
      </c>
      <c r="B100" s="10">
        <v>525</v>
      </c>
      <c r="C100" s="15" t="s">
        <v>303</v>
      </c>
      <c r="D100" s="16" t="s">
        <v>304</v>
      </c>
      <c r="E100" s="1" t="s">
        <v>7</v>
      </c>
      <c r="F100" s="10">
        <v>40</v>
      </c>
      <c r="G100" s="38">
        <v>0.07305555555555555</v>
      </c>
      <c r="H100" s="40">
        <v>83</v>
      </c>
      <c r="I100" s="65">
        <f t="shared" si="8"/>
        <v>0.006002921573997991</v>
      </c>
      <c r="J100" s="38">
        <v>0.18832175925925929</v>
      </c>
      <c r="K100" s="4">
        <v>88</v>
      </c>
      <c r="L100" s="2">
        <f t="shared" si="9"/>
        <v>0.11526620370370373</v>
      </c>
      <c r="M100" s="47">
        <v>103</v>
      </c>
      <c r="N100" s="65">
        <f t="shared" si="10"/>
        <v>0.0077882570070070085</v>
      </c>
      <c r="O100" s="38">
        <v>0.31938657407407406</v>
      </c>
      <c r="P100" s="26">
        <v>80</v>
      </c>
      <c r="Q100" s="58">
        <f t="shared" si="11"/>
        <v>0.13106481481481477</v>
      </c>
      <c r="R100" s="56">
        <v>69</v>
      </c>
      <c r="S100" s="65">
        <f t="shared" si="12"/>
        <v>0.009463163524535363</v>
      </c>
      <c r="T100" s="38">
        <v>0.4416898148148148</v>
      </c>
      <c r="U100" s="26">
        <v>93</v>
      </c>
      <c r="V100" s="61">
        <f t="shared" si="13"/>
        <v>0.12230324074074073</v>
      </c>
      <c r="W100" s="56">
        <v>147</v>
      </c>
      <c r="X100" s="92">
        <f t="shared" si="14"/>
        <v>0.010243152490849308</v>
      </c>
      <c r="Y100" s="101">
        <f t="shared" si="15"/>
        <v>0.008371679583298234</v>
      </c>
    </row>
    <row r="101" spans="1:25" ht="11.25">
      <c r="A101" s="26">
        <v>94</v>
      </c>
      <c r="B101" s="10">
        <v>234</v>
      </c>
      <c r="C101" s="15" t="s">
        <v>14</v>
      </c>
      <c r="D101" s="16" t="s">
        <v>305</v>
      </c>
      <c r="E101" s="1" t="s">
        <v>7</v>
      </c>
      <c r="F101" s="10"/>
      <c r="G101" s="38">
        <v>0.06790509259259259</v>
      </c>
      <c r="H101" s="40">
        <v>38</v>
      </c>
      <c r="I101" s="65">
        <f t="shared" si="8"/>
        <v>0.005579711798898323</v>
      </c>
      <c r="J101" s="38">
        <v>0.18373842592592593</v>
      </c>
      <c r="K101" s="4">
        <v>65</v>
      </c>
      <c r="L101" s="2">
        <f t="shared" si="9"/>
        <v>0.11583333333333334</v>
      </c>
      <c r="M101" s="47">
        <v>107</v>
      </c>
      <c r="N101" s="65">
        <f t="shared" si="10"/>
        <v>0.007826576576576576</v>
      </c>
      <c r="O101" s="38">
        <v>0.3274074074074074</v>
      </c>
      <c r="P101" s="26">
        <v>96</v>
      </c>
      <c r="Q101" s="58">
        <f t="shared" si="11"/>
        <v>0.1436689814814815</v>
      </c>
      <c r="R101" s="56">
        <v>135</v>
      </c>
      <c r="S101" s="65">
        <f t="shared" si="12"/>
        <v>0.010373211659312744</v>
      </c>
      <c r="T101" s="38">
        <v>0.4422569444444444</v>
      </c>
      <c r="U101" s="26">
        <v>94</v>
      </c>
      <c r="V101" s="61">
        <f t="shared" si="13"/>
        <v>0.11484953703703699</v>
      </c>
      <c r="W101" s="56">
        <v>94</v>
      </c>
      <c r="X101" s="92">
        <f t="shared" si="14"/>
        <v>0.009618889199081824</v>
      </c>
      <c r="Y101" s="101">
        <f t="shared" si="15"/>
        <v>0.008382428818128212</v>
      </c>
    </row>
    <row r="102" spans="1:25" ht="11.25">
      <c r="A102" s="26">
        <v>95</v>
      </c>
      <c r="B102" s="10">
        <v>188</v>
      </c>
      <c r="C102" s="15" t="s">
        <v>306</v>
      </c>
      <c r="D102" s="16" t="s">
        <v>307</v>
      </c>
      <c r="E102" s="1" t="s">
        <v>12</v>
      </c>
      <c r="F102" s="10">
        <v>50</v>
      </c>
      <c r="G102" s="38">
        <v>0.07850694444444445</v>
      </c>
      <c r="H102" s="40">
        <v>138</v>
      </c>
      <c r="I102" s="65">
        <f t="shared" si="8"/>
        <v>0.0064508582123619105</v>
      </c>
      <c r="J102" s="38">
        <v>0.19668981481481482</v>
      </c>
      <c r="K102" s="4">
        <v>126</v>
      </c>
      <c r="L102" s="2">
        <f t="shared" si="9"/>
        <v>0.11818287037037037</v>
      </c>
      <c r="M102" s="47">
        <v>122</v>
      </c>
      <c r="N102" s="65">
        <f t="shared" si="10"/>
        <v>0.00798532907907908</v>
      </c>
      <c r="O102" s="38">
        <v>0.33395833333333336</v>
      </c>
      <c r="P102" s="26">
        <v>108</v>
      </c>
      <c r="Q102" s="58">
        <f t="shared" si="11"/>
        <v>0.13726851851851854</v>
      </c>
      <c r="R102" s="56">
        <v>97</v>
      </c>
      <c r="S102" s="65">
        <f t="shared" si="12"/>
        <v>0.009911084369568127</v>
      </c>
      <c r="T102" s="38">
        <v>0.44296296296296295</v>
      </c>
      <c r="U102" s="26">
        <v>95</v>
      </c>
      <c r="V102" s="61">
        <f t="shared" si="13"/>
        <v>0.10900462962962959</v>
      </c>
      <c r="W102" s="56">
        <v>62</v>
      </c>
      <c r="X102" s="92">
        <f t="shared" si="14"/>
        <v>0.00912936596563062</v>
      </c>
      <c r="Y102" s="101">
        <f t="shared" si="15"/>
        <v>0.008395810518630836</v>
      </c>
    </row>
    <row r="103" spans="1:25" ht="11.25">
      <c r="A103" s="26">
        <v>96</v>
      </c>
      <c r="B103" s="10">
        <v>124</v>
      </c>
      <c r="C103" s="15" t="s">
        <v>308</v>
      </c>
      <c r="D103" s="16" t="s">
        <v>37</v>
      </c>
      <c r="E103" s="1" t="s">
        <v>12</v>
      </c>
      <c r="F103" s="10"/>
      <c r="G103" s="38">
        <v>0.08202546296296297</v>
      </c>
      <c r="H103" s="40">
        <v>215</v>
      </c>
      <c r="I103" s="65">
        <f t="shared" si="8"/>
        <v>0.006739972305913144</v>
      </c>
      <c r="J103" s="38">
        <v>0.2054513888888889</v>
      </c>
      <c r="K103" s="4">
        <v>168</v>
      </c>
      <c r="L103" s="2">
        <f t="shared" si="9"/>
        <v>0.12342592592592593</v>
      </c>
      <c r="M103" s="47">
        <v>149</v>
      </c>
      <c r="N103" s="65">
        <f t="shared" si="10"/>
        <v>0.008339589589589589</v>
      </c>
      <c r="O103" s="38">
        <v>0.3388425925925926</v>
      </c>
      <c r="P103" s="26">
        <v>124</v>
      </c>
      <c r="Q103" s="58">
        <f t="shared" si="11"/>
        <v>0.1333912037037037</v>
      </c>
      <c r="R103" s="56">
        <v>82</v>
      </c>
      <c r="S103" s="65">
        <f t="shared" si="12"/>
        <v>0.00963113384142265</v>
      </c>
      <c r="T103" s="38">
        <v>0.4445949074074074</v>
      </c>
      <c r="U103" s="26">
        <v>96</v>
      </c>
      <c r="V103" s="61">
        <f t="shared" si="13"/>
        <v>0.10575231481481484</v>
      </c>
      <c r="W103" s="56">
        <v>51</v>
      </c>
      <c r="X103" s="92">
        <f t="shared" si="14"/>
        <v>0.008856977790185497</v>
      </c>
      <c r="Y103" s="101">
        <f t="shared" si="15"/>
        <v>0.008426741990284448</v>
      </c>
    </row>
    <row r="104" spans="1:25" ht="11.25">
      <c r="A104" s="26">
        <v>97</v>
      </c>
      <c r="B104" s="10">
        <v>115</v>
      </c>
      <c r="C104" s="15" t="s">
        <v>4</v>
      </c>
      <c r="D104" s="16" t="s">
        <v>309</v>
      </c>
      <c r="E104" s="1" t="s">
        <v>12</v>
      </c>
      <c r="F104" s="10"/>
      <c r="G104" s="38">
        <v>0.07195601851851852</v>
      </c>
      <c r="H104" s="40">
        <v>73</v>
      </c>
      <c r="I104" s="65">
        <f t="shared" si="8"/>
        <v>0.00591257341976323</v>
      </c>
      <c r="J104" s="38">
        <v>0.18407407407407406</v>
      </c>
      <c r="K104" s="4">
        <v>67</v>
      </c>
      <c r="L104" s="2">
        <f t="shared" si="9"/>
        <v>0.11211805555555554</v>
      </c>
      <c r="M104" s="47">
        <v>74</v>
      </c>
      <c r="N104" s="65">
        <f t="shared" si="10"/>
        <v>0.007575544294294293</v>
      </c>
      <c r="O104" s="38">
        <v>0.31555555555555553</v>
      </c>
      <c r="P104" s="26">
        <v>68</v>
      </c>
      <c r="Q104" s="58">
        <f t="shared" si="11"/>
        <v>0.13148148148148148</v>
      </c>
      <c r="R104" s="56">
        <v>70</v>
      </c>
      <c r="S104" s="65">
        <f t="shared" si="12"/>
        <v>0.009493247760395774</v>
      </c>
      <c r="T104" s="38">
        <v>0.4455439814814815</v>
      </c>
      <c r="U104" s="26">
        <v>97</v>
      </c>
      <c r="V104" s="61">
        <f t="shared" si="13"/>
        <v>0.12998842592592597</v>
      </c>
      <c r="W104" s="56">
        <v>192</v>
      </c>
      <c r="X104" s="92">
        <f t="shared" si="14"/>
        <v>0.010886802841367334</v>
      </c>
      <c r="Y104" s="101">
        <f t="shared" si="15"/>
        <v>0.008444730505714206</v>
      </c>
    </row>
    <row r="105" spans="1:25" ht="11.25">
      <c r="A105" s="26">
        <v>98</v>
      </c>
      <c r="B105" s="10">
        <v>611</v>
      </c>
      <c r="C105" s="15" t="s">
        <v>47</v>
      </c>
      <c r="D105" s="16" t="s">
        <v>108</v>
      </c>
      <c r="E105" s="1" t="s">
        <v>7</v>
      </c>
      <c r="F105" s="10">
        <v>40</v>
      </c>
      <c r="G105" s="38">
        <v>0.07100694444444444</v>
      </c>
      <c r="H105" s="40">
        <v>63</v>
      </c>
      <c r="I105" s="65">
        <f t="shared" si="8"/>
        <v>0.005834588697160595</v>
      </c>
      <c r="J105" s="38">
        <v>0.18734953703703705</v>
      </c>
      <c r="K105" s="4">
        <v>85</v>
      </c>
      <c r="L105" s="2">
        <f t="shared" si="9"/>
        <v>0.11634259259259261</v>
      </c>
      <c r="M105" s="47">
        <v>110</v>
      </c>
      <c r="N105" s="65">
        <f t="shared" si="10"/>
        <v>0.007860985985985986</v>
      </c>
      <c r="O105" s="38">
        <v>0.32731481481481484</v>
      </c>
      <c r="P105" s="26">
        <v>95</v>
      </c>
      <c r="Q105" s="58">
        <f t="shared" si="11"/>
        <v>0.13996527777777779</v>
      </c>
      <c r="R105" s="56">
        <v>108</v>
      </c>
      <c r="S105" s="65">
        <f t="shared" si="12"/>
        <v>0.01010579622944244</v>
      </c>
      <c r="T105" s="38">
        <v>0.44607638888888884</v>
      </c>
      <c r="U105" s="26">
        <v>98</v>
      </c>
      <c r="V105" s="61">
        <f t="shared" si="13"/>
        <v>0.118761574074074</v>
      </c>
      <c r="W105" s="56">
        <v>126</v>
      </c>
      <c r="X105" s="92">
        <f t="shared" si="14"/>
        <v>0.009946530491965998</v>
      </c>
      <c r="Y105" s="101">
        <f t="shared" si="15"/>
        <v>0.008454821624126021</v>
      </c>
    </row>
    <row r="106" spans="1:25" ht="11.25">
      <c r="A106" s="26">
        <v>99</v>
      </c>
      <c r="B106" s="10">
        <v>638</v>
      </c>
      <c r="C106" s="15" t="s">
        <v>45</v>
      </c>
      <c r="D106" s="16" t="s">
        <v>310</v>
      </c>
      <c r="E106" s="1" t="s">
        <v>7</v>
      </c>
      <c r="F106" s="10">
        <v>40</v>
      </c>
      <c r="G106" s="38">
        <v>0.07417824074074074</v>
      </c>
      <c r="H106" s="40">
        <v>89</v>
      </c>
      <c r="I106" s="65">
        <f t="shared" si="8"/>
        <v>0.006095171794637694</v>
      </c>
      <c r="J106" s="38">
        <v>0.18927083333333336</v>
      </c>
      <c r="K106" s="4">
        <v>92</v>
      </c>
      <c r="L106" s="2">
        <f t="shared" si="9"/>
        <v>0.11509259259259262</v>
      </c>
      <c r="M106" s="47">
        <v>102</v>
      </c>
      <c r="N106" s="65">
        <f t="shared" si="10"/>
        <v>0.007776526526526528</v>
      </c>
      <c r="O106" s="38">
        <v>0.3303125</v>
      </c>
      <c r="P106" s="26">
        <v>98</v>
      </c>
      <c r="Q106" s="58">
        <f t="shared" si="11"/>
        <v>0.14104166666666665</v>
      </c>
      <c r="R106" s="56">
        <v>111</v>
      </c>
      <c r="S106" s="65">
        <f t="shared" si="12"/>
        <v>0.010183513838748494</v>
      </c>
      <c r="T106" s="38">
        <v>0.44623842592592594</v>
      </c>
      <c r="U106" s="26">
        <v>99</v>
      </c>
      <c r="V106" s="61">
        <f t="shared" si="13"/>
        <v>0.11592592592592593</v>
      </c>
      <c r="W106" s="56">
        <v>107</v>
      </c>
      <c r="X106" s="92">
        <f t="shared" si="14"/>
        <v>0.009709039022271854</v>
      </c>
      <c r="Y106" s="101">
        <f t="shared" si="15"/>
        <v>0.008457892834077444</v>
      </c>
    </row>
    <row r="107" spans="1:25" ht="11.25">
      <c r="A107" s="26">
        <v>100</v>
      </c>
      <c r="B107" s="10">
        <v>146</v>
      </c>
      <c r="C107" s="15" t="s">
        <v>70</v>
      </c>
      <c r="D107" s="16" t="s">
        <v>71</v>
      </c>
      <c r="E107" s="1" t="s">
        <v>12</v>
      </c>
      <c r="F107" s="10">
        <v>40</v>
      </c>
      <c r="G107" s="38">
        <v>0.07862268518518518</v>
      </c>
      <c r="H107" s="40">
        <v>144</v>
      </c>
      <c r="I107" s="65">
        <f t="shared" si="8"/>
        <v>0.006460368544386622</v>
      </c>
      <c r="J107" s="38">
        <v>0.19857638888888887</v>
      </c>
      <c r="K107" s="4">
        <v>135</v>
      </c>
      <c r="L107" s="2">
        <f t="shared" si="9"/>
        <v>0.11995370370370369</v>
      </c>
      <c r="M107" s="47">
        <v>133</v>
      </c>
      <c r="N107" s="65">
        <f t="shared" si="10"/>
        <v>0.008104979979979979</v>
      </c>
      <c r="O107" s="38">
        <v>0.3367361111111111</v>
      </c>
      <c r="P107" s="26">
        <v>120</v>
      </c>
      <c r="Q107" s="58">
        <f t="shared" si="11"/>
        <v>0.13815972222222225</v>
      </c>
      <c r="R107" s="56">
        <v>102</v>
      </c>
      <c r="S107" s="65">
        <f t="shared" si="12"/>
        <v>0.009975431207380668</v>
      </c>
      <c r="T107" s="38">
        <v>0.44776620370370374</v>
      </c>
      <c r="U107" s="26">
        <v>100</v>
      </c>
      <c r="V107" s="61">
        <f t="shared" si="13"/>
        <v>0.11103009259259261</v>
      </c>
      <c r="W107" s="56">
        <v>79</v>
      </c>
      <c r="X107" s="92">
        <f t="shared" si="14"/>
        <v>0.009299002729697874</v>
      </c>
      <c r="Y107" s="101">
        <f t="shared" si="15"/>
        <v>0.00848684995647657</v>
      </c>
    </row>
    <row r="108" spans="1:25" ht="11.25">
      <c r="A108" s="26">
        <v>101</v>
      </c>
      <c r="B108" s="10">
        <v>513</v>
      </c>
      <c r="C108" s="15" t="s">
        <v>104</v>
      </c>
      <c r="D108" s="16" t="s">
        <v>311</v>
      </c>
      <c r="E108" s="1" t="s">
        <v>7</v>
      </c>
      <c r="F108" s="10">
        <v>40</v>
      </c>
      <c r="G108" s="38">
        <v>0.07171296296296296</v>
      </c>
      <c r="H108" s="40">
        <v>72</v>
      </c>
      <c r="I108" s="65">
        <f t="shared" si="8"/>
        <v>0.005892601722511336</v>
      </c>
      <c r="J108" s="38">
        <v>0.18888888888888888</v>
      </c>
      <c r="K108" s="4">
        <v>89</v>
      </c>
      <c r="L108" s="2">
        <f t="shared" si="9"/>
        <v>0.11717592592592592</v>
      </c>
      <c r="M108" s="47">
        <v>116</v>
      </c>
      <c r="N108" s="65">
        <f t="shared" si="10"/>
        <v>0.007917292292292292</v>
      </c>
      <c r="O108" s="38">
        <v>0.32539351851851855</v>
      </c>
      <c r="P108" s="26">
        <v>89</v>
      </c>
      <c r="Q108" s="58">
        <f t="shared" si="11"/>
        <v>0.13650462962962967</v>
      </c>
      <c r="R108" s="56">
        <v>92</v>
      </c>
      <c r="S108" s="65">
        <f t="shared" si="12"/>
        <v>0.009855929937157377</v>
      </c>
      <c r="T108" s="38">
        <v>0.4483680555555556</v>
      </c>
      <c r="U108" s="26">
        <v>101</v>
      </c>
      <c r="V108" s="61">
        <f t="shared" si="13"/>
        <v>0.12297453703703703</v>
      </c>
      <c r="W108" s="56">
        <v>151</v>
      </c>
      <c r="X108" s="92">
        <f t="shared" si="14"/>
        <v>0.010299374961225882</v>
      </c>
      <c r="Y108" s="101">
        <f t="shared" si="15"/>
        <v>0.008498257307724709</v>
      </c>
    </row>
    <row r="109" spans="1:25" ht="11.25">
      <c r="A109" s="26">
        <v>102</v>
      </c>
      <c r="B109" s="10">
        <v>303</v>
      </c>
      <c r="C109" s="15" t="s">
        <v>79</v>
      </c>
      <c r="D109" s="16" t="s">
        <v>312</v>
      </c>
      <c r="E109" s="1" t="s">
        <v>7</v>
      </c>
      <c r="F109" s="10"/>
      <c r="G109" s="38">
        <v>0.07513888888888888</v>
      </c>
      <c r="H109" s="40">
        <v>102</v>
      </c>
      <c r="I109" s="65">
        <f t="shared" si="8"/>
        <v>0.006174107550442801</v>
      </c>
      <c r="J109" s="38">
        <v>0.18351851851851853</v>
      </c>
      <c r="K109" s="4">
        <v>64</v>
      </c>
      <c r="L109" s="2">
        <f t="shared" si="9"/>
        <v>0.10837962962962965</v>
      </c>
      <c r="M109" s="47">
        <v>49</v>
      </c>
      <c r="N109" s="65">
        <f t="shared" si="10"/>
        <v>0.007322947947947948</v>
      </c>
      <c r="O109" s="38">
        <v>0.331087962962963</v>
      </c>
      <c r="P109" s="26">
        <v>101</v>
      </c>
      <c r="Q109" s="58">
        <f t="shared" si="11"/>
        <v>0.14756944444444448</v>
      </c>
      <c r="R109" s="56">
        <v>163</v>
      </c>
      <c r="S109" s="65">
        <f t="shared" si="12"/>
        <v>0.010654833533894908</v>
      </c>
      <c r="T109" s="38">
        <v>0.4487152777777778</v>
      </c>
      <c r="U109" s="26">
        <v>102</v>
      </c>
      <c r="V109" s="61">
        <f t="shared" si="13"/>
        <v>0.11762731481481481</v>
      </c>
      <c r="W109" s="56">
        <v>118</v>
      </c>
      <c r="X109" s="92">
        <f t="shared" si="14"/>
        <v>0.009851533904088343</v>
      </c>
      <c r="Y109" s="101">
        <f t="shared" si="15"/>
        <v>0.008504838471906327</v>
      </c>
    </row>
    <row r="110" spans="1:25" ht="11.25">
      <c r="A110" s="26">
        <v>103</v>
      </c>
      <c r="B110" s="10">
        <v>157</v>
      </c>
      <c r="C110" s="15" t="s">
        <v>54</v>
      </c>
      <c r="D110" s="16" t="s">
        <v>313</v>
      </c>
      <c r="E110" s="1" t="s">
        <v>12</v>
      </c>
      <c r="F110" s="10">
        <v>40</v>
      </c>
      <c r="G110" s="38">
        <v>0.07611111111111112</v>
      </c>
      <c r="H110" s="40">
        <v>113</v>
      </c>
      <c r="I110" s="65">
        <f t="shared" si="8"/>
        <v>0.006253994339450379</v>
      </c>
      <c r="J110" s="38">
        <v>0.1959375</v>
      </c>
      <c r="K110" s="4">
        <v>120</v>
      </c>
      <c r="L110" s="2">
        <f t="shared" si="9"/>
        <v>0.11982638888888887</v>
      </c>
      <c r="M110" s="47">
        <v>132</v>
      </c>
      <c r="N110" s="65">
        <f t="shared" si="10"/>
        <v>0.008096377627627625</v>
      </c>
      <c r="O110" s="38">
        <v>0.3338425925925926</v>
      </c>
      <c r="P110" s="26">
        <v>107</v>
      </c>
      <c r="Q110" s="58">
        <f t="shared" si="11"/>
        <v>0.1379050925925926</v>
      </c>
      <c r="R110" s="56">
        <v>99</v>
      </c>
      <c r="S110" s="65">
        <f t="shared" si="12"/>
        <v>0.009957046396577083</v>
      </c>
      <c r="T110" s="38">
        <v>0.4487731481481481</v>
      </c>
      <c r="U110" s="26">
        <v>103</v>
      </c>
      <c r="V110" s="61">
        <f t="shared" si="13"/>
        <v>0.11493055555555554</v>
      </c>
      <c r="W110" s="56">
        <v>95</v>
      </c>
      <c r="X110" s="92">
        <f t="shared" si="14"/>
        <v>0.009625674669644518</v>
      </c>
      <c r="Y110" s="101">
        <f t="shared" si="15"/>
        <v>0.008505935332603262</v>
      </c>
    </row>
    <row r="111" spans="1:25" ht="11.25">
      <c r="A111" s="26">
        <v>104</v>
      </c>
      <c r="B111" s="10">
        <v>538</v>
      </c>
      <c r="C111" s="15" t="s">
        <v>27</v>
      </c>
      <c r="D111" s="16" t="s">
        <v>89</v>
      </c>
      <c r="E111" s="1" t="s">
        <v>7</v>
      </c>
      <c r="F111" s="10">
        <v>40</v>
      </c>
      <c r="G111" s="38">
        <v>0.07533564814814815</v>
      </c>
      <c r="H111" s="40">
        <v>108</v>
      </c>
      <c r="I111" s="65">
        <f t="shared" si="8"/>
        <v>0.006190275114884811</v>
      </c>
      <c r="J111" s="38">
        <v>0.1929861111111111</v>
      </c>
      <c r="K111" s="4">
        <v>109</v>
      </c>
      <c r="L111" s="2">
        <f t="shared" si="9"/>
        <v>0.11765046296296296</v>
      </c>
      <c r="M111" s="47">
        <v>119</v>
      </c>
      <c r="N111" s="65">
        <f t="shared" si="10"/>
        <v>0.007949355605605606</v>
      </c>
      <c r="O111" s="38">
        <v>0.33085648148148145</v>
      </c>
      <c r="P111" s="26">
        <v>100</v>
      </c>
      <c r="Q111" s="58">
        <f t="shared" si="11"/>
        <v>0.13787037037037034</v>
      </c>
      <c r="R111" s="56">
        <v>98</v>
      </c>
      <c r="S111" s="65">
        <f t="shared" si="12"/>
        <v>0.009954539376922046</v>
      </c>
      <c r="T111" s="53">
        <v>0.4515625</v>
      </c>
      <c r="U111" s="26">
        <v>104</v>
      </c>
      <c r="V111" s="61">
        <f t="shared" si="13"/>
        <v>0.12070601851851853</v>
      </c>
      <c r="W111" s="56">
        <v>139</v>
      </c>
      <c r="X111" s="92">
        <f t="shared" si="14"/>
        <v>0.010109381785470564</v>
      </c>
      <c r="Y111" s="101">
        <f t="shared" si="15"/>
        <v>0.008558804018195603</v>
      </c>
    </row>
    <row r="112" spans="1:25" ht="11.25">
      <c r="A112" s="26">
        <v>105</v>
      </c>
      <c r="B112" s="10">
        <v>519</v>
      </c>
      <c r="C112" s="15" t="s">
        <v>16</v>
      </c>
      <c r="D112" s="16" t="s">
        <v>248</v>
      </c>
      <c r="E112" s="1" t="s">
        <v>7</v>
      </c>
      <c r="F112" s="10">
        <v>40</v>
      </c>
      <c r="G112" s="38">
        <v>0.0787962962962963</v>
      </c>
      <c r="H112" s="40">
        <v>153</v>
      </c>
      <c r="I112" s="65">
        <f t="shared" si="8"/>
        <v>0.006474634042423689</v>
      </c>
      <c r="J112" s="38">
        <v>0.19561342592592593</v>
      </c>
      <c r="K112" s="4">
        <v>118</v>
      </c>
      <c r="L112" s="2">
        <f t="shared" si="9"/>
        <v>0.11681712962962963</v>
      </c>
      <c r="M112" s="47">
        <v>115</v>
      </c>
      <c r="N112" s="65">
        <f t="shared" si="10"/>
        <v>0.0078930492992993</v>
      </c>
      <c r="O112" s="38">
        <v>0.33177083333333335</v>
      </c>
      <c r="P112" s="26">
        <v>102</v>
      </c>
      <c r="Q112" s="58">
        <f t="shared" si="11"/>
        <v>0.13615740740740742</v>
      </c>
      <c r="R112" s="56">
        <v>90</v>
      </c>
      <c r="S112" s="65">
        <f t="shared" si="12"/>
        <v>0.009830859740607035</v>
      </c>
      <c r="T112" s="38">
        <v>0.45178240740740744</v>
      </c>
      <c r="U112" s="26">
        <v>105</v>
      </c>
      <c r="V112" s="61">
        <f t="shared" si="13"/>
        <v>0.12001157407407409</v>
      </c>
      <c r="W112" s="56">
        <v>132</v>
      </c>
      <c r="X112" s="92">
        <f t="shared" si="14"/>
        <v>0.010051220609218935</v>
      </c>
      <c r="Y112" s="101">
        <f t="shared" si="15"/>
        <v>0.008562972088843962</v>
      </c>
    </row>
    <row r="113" spans="1:25" ht="11.25">
      <c r="A113" s="26">
        <v>106</v>
      </c>
      <c r="B113" s="10">
        <v>142</v>
      </c>
      <c r="C113" s="15" t="s">
        <v>314</v>
      </c>
      <c r="D113" s="16" t="s">
        <v>315</v>
      </c>
      <c r="E113" s="1" t="s">
        <v>12</v>
      </c>
      <c r="F113" s="10">
        <v>40</v>
      </c>
      <c r="G113" s="38">
        <v>0.07667824074074074</v>
      </c>
      <c r="H113" s="40">
        <v>117</v>
      </c>
      <c r="I113" s="65">
        <f t="shared" si="8"/>
        <v>0.006300594966371466</v>
      </c>
      <c r="J113" s="38">
        <v>0.20346064814814815</v>
      </c>
      <c r="K113" s="4">
        <v>153</v>
      </c>
      <c r="L113" s="2">
        <f t="shared" si="9"/>
        <v>0.12678240740740743</v>
      </c>
      <c r="M113" s="47">
        <v>179</v>
      </c>
      <c r="N113" s="65">
        <f t="shared" si="10"/>
        <v>0.00856637887887888</v>
      </c>
      <c r="O113" s="38">
        <v>0.35041666666666665</v>
      </c>
      <c r="P113" s="26">
        <v>150</v>
      </c>
      <c r="Q113" s="58">
        <f t="shared" si="11"/>
        <v>0.1469560185185185</v>
      </c>
      <c r="R113" s="56">
        <v>159</v>
      </c>
      <c r="S113" s="65">
        <f t="shared" si="12"/>
        <v>0.010610542853322635</v>
      </c>
      <c r="T113" s="38">
        <v>0.4519328703703704</v>
      </c>
      <c r="U113" s="26">
        <v>106</v>
      </c>
      <c r="V113" s="61">
        <f t="shared" si="13"/>
        <v>0.10151620370370373</v>
      </c>
      <c r="W113" s="56">
        <v>36</v>
      </c>
      <c r="X113" s="92">
        <f t="shared" si="14"/>
        <v>0.008502194615050564</v>
      </c>
      <c r="Y113" s="101">
        <f t="shared" si="15"/>
        <v>0.008565823926655997</v>
      </c>
    </row>
    <row r="114" spans="1:25" ht="11.25">
      <c r="A114" s="26">
        <v>107</v>
      </c>
      <c r="B114" s="10">
        <v>743</v>
      </c>
      <c r="C114" s="15" t="s">
        <v>120</v>
      </c>
      <c r="D114" s="16" t="s">
        <v>121</v>
      </c>
      <c r="E114" s="1" t="s">
        <v>7</v>
      </c>
      <c r="F114" s="10">
        <v>50</v>
      </c>
      <c r="G114" s="38">
        <v>0.07803240740740741</v>
      </c>
      <c r="H114" s="40">
        <v>135</v>
      </c>
      <c r="I114" s="65">
        <f t="shared" si="8"/>
        <v>0.006411865851060593</v>
      </c>
      <c r="J114" s="38">
        <v>0.1966435185185185</v>
      </c>
      <c r="K114" s="4">
        <v>125</v>
      </c>
      <c r="L114" s="2">
        <f t="shared" si="9"/>
        <v>0.11861111111111108</v>
      </c>
      <c r="M114" s="47">
        <v>128</v>
      </c>
      <c r="N114" s="65">
        <f t="shared" si="10"/>
        <v>0.008014264264264262</v>
      </c>
      <c r="O114" s="38">
        <v>0.33980324074074075</v>
      </c>
      <c r="P114" s="26">
        <v>129</v>
      </c>
      <c r="Q114" s="58">
        <f t="shared" si="11"/>
        <v>0.14315972222222226</v>
      </c>
      <c r="R114" s="56">
        <v>128</v>
      </c>
      <c r="S114" s="65">
        <f t="shared" si="12"/>
        <v>0.010336442037705578</v>
      </c>
      <c r="T114" s="38">
        <v>0.45196759259259256</v>
      </c>
      <c r="U114" s="26">
        <v>107</v>
      </c>
      <c r="V114" s="61">
        <f t="shared" si="13"/>
        <v>0.1121643518518518</v>
      </c>
      <c r="W114" s="56">
        <v>82</v>
      </c>
      <c r="X114" s="92">
        <f t="shared" si="14"/>
        <v>0.009393999317575528</v>
      </c>
      <c r="Y114" s="101">
        <f t="shared" si="15"/>
        <v>0.008566482043074157</v>
      </c>
    </row>
    <row r="115" spans="1:25" ht="11.25">
      <c r="A115" s="26">
        <v>108</v>
      </c>
      <c r="B115" s="10">
        <v>503</v>
      </c>
      <c r="C115" s="15" t="s">
        <v>45</v>
      </c>
      <c r="D115" s="16" t="s">
        <v>76</v>
      </c>
      <c r="E115" s="1" t="s">
        <v>7</v>
      </c>
      <c r="F115" s="10">
        <v>40</v>
      </c>
      <c r="G115" s="38">
        <v>0.07081018518518518</v>
      </c>
      <c r="H115" s="40">
        <v>61</v>
      </c>
      <c r="I115" s="65">
        <f t="shared" si="8"/>
        <v>0.005818421132718585</v>
      </c>
      <c r="J115" s="38">
        <v>0.18133101851851852</v>
      </c>
      <c r="K115" s="4">
        <v>53</v>
      </c>
      <c r="L115" s="2">
        <f t="shared" si="9"/>
        <v>0.11052083333333333</v>
      </c>
      <c r="M115" s="47">
        <v>60</v>
      </c>
      <c r="N115" s="65">
        <f t="shared" si="10"/>
        <v>0.007467623873873873</v>
      </c>
      <c r="O115" s="38">
        <v>0.33456018518518515</v>
      </c>
      <c r="P115" s="26">
        <v>109</v>
      </c>
      <c r="Q115" s="58">
        <f t="shared" si="11"/>
        <v>0.15322916666666664</v>
      </c>
      <c r="R115" s="56">
        <v>182</v>
      </c>
      <c r="S115" s="65">
        <f t="shared" si="12"/>
        <v>0.011063477737665462</v>
      </c>
      <c r="T115" s="38">
        <v>0.45236111111111116</v>
      </c>
      <c r="U115" s="26">
        <v>108</v>
      </c>
      <c r="V115" s="61">
        <f t="shared" si="13"/>
        <v>0.117800925925926</v>
      </c>
      <c r="W115" s="56">
        <v>120</v>
      </c>
      <c r="X115" s="92">
        <f t="shared" si="14"/>
        <v>0.009866074198151257</v>
      </c>
      <c r="Y115" s="101">
        <f t="shared" si="15"/>
        <v>0.008573940695813327</v>
      </c>
    </row>
    <row r="116" spans="1:25" ht="11.25">
      <c r="A116" s="26">
        <v>109</v>
      </c>
      <c r="B116" s="10">
        <v>263</v>
      </c>
      <c r="C116" s="15" t="s">
        <v>45</v>
      </c>
      <c r="D116" s="16" t="s">
        <v>150</v>
      </c>
      <c r="E116" s="1" t="s">
        <v>7</v>
      </c>
      <c r="F116" s="10"/>
      <c r="G116" s="38">
        <v>0.07855324074074074</v>
      </c>
      <c r="H116" s="40">
        <v>140</v>
      </c>
      <c r="I116" s="65">
        <f t="shared" si="8"/>
        <v>0.006454662345171795</v>
      </c>
      <c r="J116" s="38">
        <v>0.18987268518518519</v>
      </c>
      <c r="K116" s="4">
        <v>95</v>
      </c>
      <c r="L116" s="2">
        <f t="shared" si="9"/>
        <v>0.11131944444444444</v>
      </c>
      <c r="M116" s="47">
        <v>68</v>
      </c>
      <c r="N116" s="65">
        <f t="shared" si="10"/>
        <v>0.007521584084084084</v>
      </c>
      <c r="O116" s="44">
        <v>0.3347222222222222</v>
      </c>
      <c r="P116" s="26">
        <v>111</v>
      </c>
      <c r="Q116" s="58">
        <f t="shared" si="11"/>
        <v>0.144849537037037</v>
      </c>
      <c r="R116" s="56">
        <v>141</v>
      </c>
      <c r="S116" s="65">
        <f t="shared" si="12"/>
        <v>0.0104584503275839</v>
      </c>
      <c r="T116" s="38">
        <v>0.4525925925925926</v>
      </c>
      <c r="U116" s="26">
        <v>109</v>
      </c>
      <c r="V116" s="61">
        <f t="shared" si="13"/>
        <v>0.1178703703703704</v>
      </c>
      <c r="W116" s="56">
        <v>121</v>
      </c>
      <c r="X116" s="92">
        <f t="shared" si="14"/>
        <v>0.009871890315776417</v>
      </c>
      <c r="Y116" s="101">
        <f t="shared" si="15"/>
        <v>0.008578328138601073</v>
      </c>
    </row>
    <row r="117" spans="1:25" ht="11.25">
      <c r="A117" s="26">
        <v>110</v>
      </c>
      <c r="B117" s="10">
        <v>508</v>
      </c>
      <c r="C117" s="15" t="s">
        <v>51</v>
      </c>
      <c r="D117" s="16" t="s">
        <v>15</v>
      </c>
      <c r="E117" s="1" t="s">
        <v>7</v>
      </c>
      <c r="F117" s="10">
        <v>40</v>
      </c>
      <c r="G117" s="38">
        <v>0.07082175925925926</v>
      </c>
      <c r="H117" s="40">
        <v>62</v>
      </c>
      <c r="I117" s="65">
        <f t="shared" si="8"/>
        <v>0.005819372165921057</v>
      </c>
      <c r="J117" s="38">
        <v>0.1784375</v>
      </c>
      <c r="K117" s="4">
        <v>46</v>
      </c>
      <c r="L117" s="2">
        <f t="shared" si="9"/>
        <v>0.10761574074074073</v>
      </c>
      <c r="M117" s="47">
        <v>48</v>
      </c>
      <c r="N117" s="65">
        <f t="shared" si="10"/>
        <v>0.007271333833833833</v>
      </c>
      <c r="O117" s="38">
        <v>0.32131944444444444</v>
      </c>
      <c r="P117" s="26">
        <v>83</v>
      </c>
      <c r="Q117" s="58">
        <f t="shared" si="11"/>
        <v>0.14288194444444444</v>
      </c>
      <c r="R117" s="56">
        <v>124</v>
      </c>
      <c r="S117" s="65">
        <f t="shared" si="12"/>
        <v>0.010316385880465302</v>
      </c>
      <c r="T117" s="38">
        <v>0.45263888888888887</v>
      </c>
      <c r="U117" s="26">
        <v>110</v>
      </c>
      <c r="V117" s="61">
        <f t="shared" si="13"/>
        <v>0.13131944444444443</v>
      </c>
      <c r="W117" s="56">
        <v>201</v>
      </c>
      <c r="X117" s="92">
        <f t="shared" si="14"/>
        <v>0.010998278429182952</v>
      </c>
      <c r="Y117" s="101">
        <f t="shared" si="15"/>
        <v>0.008579205627158621</v>
      </c>
    </row>
    <row r="118" spans="1:25" ht="11.25">
      <c r="A118" s="26">
        <v>111</v>
      </c>
      <c r="B118" s="10">
        <v>627</v>
      </c>
      <c r="C118" s="15" t="s">
        <v>316</v>
      </c>
      <c r="D118" s="16" t="s">
        <v>317</v>
      </c>
      <c r="E118" s="1" t="s">
        <v>7</v>
      </c>
      <c r="F118" s="10">
        <v>40</v>
      </c>
      <c r="G118" s="38">
        <v>0.07520833333333334</v>
      </c>
      <c r="H118" s="40">
        <v>107</v>
      </c>
      <c r="I118" s="65">
        <f t="shared" si="8"/>
        <v>0.006179813749657629</v>
      </c>
      <c r="J118" s="38">
        <v>0.19008101851851852</v>
      </c>
      <c r="K118" s="4">
        <v>97</v>
      </c>
      <c r="L118" s="2">
        <f t="shared" si="9"/>
        <v>0.11487268518518519</v>
      </c>
      <c r="M118" s="47">
        <v>97</v>
      </c>
      <c r="N118" s="65">
        <f t="shared" si="10"/>
        <v>0.007761667917917918</v>
      </c>
      <c r="O118" s="38">
        <v>0.3325</v>
      </c>
      <c r="P118" s="26">
        <v>105</v>
      </c>
      <c r="Q118" s="58">
        <f t="shared" si="11"/>
        <v>0.1424189814814815</v>
      </c>
      <c r="R118" s="56">
        <v>120</v>
      </c>
      <c r="S118" s="65">
        <f t="shared" si="12"/>
        <v>0.010282958951731517</v>
      </c>
      <c r="T118" s="38">
        <v>0.452650462962963</v>
      </c>
      <c r="U118" s="26">
        <v>111</v>
      </c>
      <c r="V118" s="61">
        <f t="shared" si="13"/>
        <v>0.120150462962963</v>
      </c>
      <c r="W118" s="56">
        <v>135</v>
      </c>
      <c r="X118" s="92">
        <f t="shared" si="14"/>
        <v>0.010062852844469264</v>
      </c>
      <c r="Y118" s="101">
        <f t="shared" si="15"/>
        <v>0.008579424999298011</v>
      </c>
    </row>
    <row r="119" spans="1:25" ht="11.25">
      <c r="A119" s="26">
        <v>112</v>
      </c>
      <c r="B119" s="10">
        <v>156</v>
      </c>
      <c r="C119" s="15" t="s">
        <v>95</v>
      </c>
      <c r="D119" s="16" t="s">
        <v>318</v>
      </c>
      <c r="E119" s="1" t="s">
        <v>12</v>
      </c>
      <c r="F119" s="10">
        <v>40</v>
      </c>
      <c r="G119" s="38">
        <v>0.0725925925925926</v>
      </c>
      <c r="H119" s="40">
        <v>78</v>
      </c>
      <c r="I119" s="65">
        <f t="shared" si="8"/>
        <v>0.005964880245899145</v>
      </c>
      <c r="J119" s="38">
        <v>0.19613425925925929</v>
      </c>
      <c r="K119" s="4">
        <v>122</v>
      </c>
      <c r="L119" s="2">
        <f t="shared" si="9"/>
        <v>0.12354166666666669</v>
      </c>
      <c r="M119" s="47">
        <v>151</v>
      </c>
      <c r="N119" s="65">
        <f t="shared" si="10"/>
        <v>0.008347409909909911</v>
      </c>
      <c r="O119" s="38">
        <v>0.33932870370370366</v>
      </c>
      <c r="P119" s="26">
        <v>126</v>
      </c>
      <c r="Q119" s="58">
        <f t="shared" si="11"/>
        <v>0.14319444444444437</v>
      </c>
      <c r="R119" s="56">
        <v>129</v>
      </c>
      <c r="S119" s="65">
        <f t="shared" si="12"/>
        <v>0.010338949057360604</v>
      </c>
      <c r="T119" s="38">
        <v>0.4537847222222222</v>
      </c>
      <c r="U119" s="26">
        <v>112</v>
      </c>
      <c r="V119" s="61">
        <f t="shared" si="13"/>
        <v>0.11445601851851855</v>
      </c>
      <c r="W119" s="56">
        <v>92</v>
      </c>
      <c r="X119" s="92">
        <f t="shared" si="14"/>
        <v>0.00958593119920591</v>
      </c>
      <c r="Y119" s="101">
        <f t="shared" si="15"/>
        <v>0.008600923468957964</v>
      </c>
    </row>
    <row r="120" spans="1:25" ht="11.25">
      <c r="A120" s="26">
        <v>113</v>
      </c>
      <c r="B120" s="10">
        <v>302</v>
      </c>
      <c r="C120" s="15" t="s">
        <v>79</v>
      </c>
      <c r="D120" s="16" t="s">
        <v>319</v>
      </c>
      <c r="E120" s="1" t="s">
        <v>7</v>
      </c>
      <c r="F120" s="10"/>
      <c r="G120" s="38">
        <v>0.08157407407407408</v>
      </c>
      <c r="H120" s="40">
        <v>206</v>
      </c>
      <c r="I120" s="65">
        <f t="shared" si="8"/>
        <v>0.0067028820110167685</v>
      </c>
      <c r="J120" s="38">
        <v>0.1998263888888889</v>
      </c>
      <c r="K120" s="4">
        <v>140</v>
      </c>
      <c r="L120" s="2">
        <f t="shared" si="9"/>
        <v>0.11825231481481482</v>
      </c>
      <c r="M120" s="47">
        <v>124</v>
      </c>
      <c r="N120" s="65">
        <f t="shared" si="10"/>
        <v>0.007990021271271271</v>
      </c>
      <c r="O120" s="38">
        <v>0.33850694444444446</v>
      </c>
      <c r="P120" s="26">
        <v>122</v>
      </c>
      <c r="Q120" s="58">
        <f t="shared" si="11"/>
        <v>0.13868055555555556</v>
      </c>
      <c r="R120" s="56">
        <v>106</v>
      </c>
      <c r="S120" s="65">
        <f t="shared" si="12"/>
        <v>0.010013036502206177</v>
      </c>
      <c r="T120" s="38">
        <v>0.4539814814814815</v>
      </c>
      <c r="U120" s="26">
        <v>113</v>
      </c>
      <c r="V120" s="61">
        <f t="shared" si="13"/>
        <v>0.11547453703703703</v>
      </c>
      <c r="W120" s="56">
        <v>104</v>
      </c>
      <c r="X120" s="92">
        <f t="shared" si="14"/>
        <v>0.009671234257708295</v>
      </c>
      <c r="Y120" s="101">
        <f t="shared" si="15"/>
        <v>0.00860465279532755</v>
      </c>
    </row>
    <row r="121" spans="1:25" ht="11.25">
      <c r="A121" s="26">
        <v>114</v>
      </c>
      <c r="B121" s="10">
        <v>741</v>
      </c>
      <c r="C121" s="15" t="s">
        <v>111</v>
      </c>
      <c r="D121" s="16" t="s">
        <v>320</v>
      </c>
      <c r="E121" s="1" t="s">
        <v>7</v>
      </c>
      <c r="F121" s="10">
        <v>50</v>
      </c>
      <c r="G121" s="38">
        <v>0.07855324074074074</v>
      </c>
      <c r="H121" s="40">
        <v>141</v>
      </c>
      <c r="I121" s="65">
        <f t="shared" si="8"/>
        <v>0.006454662345171795</v>
      </c>
      <c r="J121" s="38">
        <v>0.19738425925925926</v>
      </c>
      <c r="K121" s="4">
        <v>129</v>
      </c>
      <c r="L121" s="2">
        <f t="shared" si="9"/>
        <v>0.11883101851851852</v>
      </c>
      <c r="M121" s="47">
        <v>129</v>
      </c>
      <c r="N121" s="65">
        <f t="shared" si="10"/>
        <v>0.008029122872872873</v>
      </c>
      <c r="O121" s="38">
        <v>0.3397800925925926</v>
      </c>
      <c r="P121" s="26">
        <v>128</v>
      </c>
      <c r="Q121" s="58">
        <f t="shared" si="11"/>
        <v>0.14239583333333336</v>
      </c>
      <c r="R121" s="56">
        <v>119</v>
      </c>
      <c r="S121" s="65">
        <f t="shared" si="12"/>
        <v>0.010281287605294828</v>
      </c>
      <c r="T121" s="38">
        <v>0.45414351851851853</v>
      </c>
      <c r="U121" s="26">
        <v>114</v>
      </c>
      <c r="V121" s="61">
        <f t="shared" si="13"/>
        <v>0.11436342592592591</v>
      </c>
      <c r="W121" s="56">
        <v>91</v>
      </c>
      <c r="X121" s="92">
        <f t="shared" si="14"/>
        <v>0.009578176375705688</v>
      </c>
      <c r="Y121" s="101">
        <f t="shared" si="15"/>
        <v>0.008607724005278972</v>
      </c>
    </row>
    <row r="122" spans="1:25" ht="11.25">
      <c r="A122" s="26">
        <v>115</v>
      </c>
      <c r="B122" s="10">
        <v>520</v>
      </c>
      <c r="C122" s="15" t="s">
        <v>35</v>
      </c>
      <c r="D122" s="16" t="s">
        <v>36</v>
      </c>
      <c r="E122" s="1" t="s">
        <v>7</v>
      </c>
      <c r="F122" s="10">
        <v>40</v>
      </c>
      <c r="G122" s="38">
        <v>0.07038194444444444</v>
      </c>
      <c r="H122" s="40">
        <v>53</v>
      </c>
      <c r="I122" s="65">
        <f t="shared" si="8"/>
        <v>0.0057832329042271525</v>
      </c>
      <c r="J122" s="38">
        <v>0.18613425925925928</v>
      </c>
      <c r="K122" s="4">
        <v>76</v>
      </c>
      <c r="L122" s="2">
        <f t="shared" si="9"/>
        <v>0.11575231481481484</v>
      </c>
      <c r="M122" s="47">
        <v>105</v>
      </c>
      <c r="N122" s="65">
        <f t="shared" si="10"/>
        <v>0.007821102352352354</v>
      </c>
      <c r="O122" s="38">
        <v>0.3346064814814815</v>
      </c>
      <c r="P122" s="26">
        <v>110</v>
      </c>
      <c r="Q122" s="58">
        <f t="shared" si="11"/>
        <v>0.1484722222222222</v>
      </c>
      <c r="R122" s="56">
        <v>166</v>
      </c>
      <c r="S122" s="65">
        <f t="shared" si="12"/>
        <v>0.010720016044925791</v>
      </c>
      <c r="T122" s="38">
        <v>0.454212962962963</v>
      </c>
      <c r="U122" s="26">
        <v>115</v>
      </c>
      <c r="V122" s="61">
        <f t="shared" si="13"/>
        <v>0.11960648148148151</v>
      </c>
      <c r="W122" s="56">
        <v>129</v>
      </c>
      <c r="X122" s="92">
        <f t="shared" si="14"/>
        <v>0.010017293256405487</v>
      </c>
      <c r="Y122" s="101">
        <f t="shared" si="15"/>
        <v>0.008609040238115295</v>
      </c>
    </row>
    <row r="123" spans="1:25" ht="11.25">
      <c r="A123" s="26">
        <v>116</v>
      </c>
      <c r="B123" s="10">
        <v>738</v>
      </c>
      <c r="C123" s="15" t="s">
        <v>52</v>
      </c>
      <c r="D123" s="16" t="s">
        <v>157</v>
      </c>
      <c r="E123" s="1" t="s">
        <v>7</v>
      </c>
      <c r="F123" s="10">
        <v>50</v>
      </c>
      <c r="G123" s="38">
        <v>0.07670138888888889</v>
      </c>
      <c r="H123" s="40">
        <v>118</v>
      </c>
      <c r="I123" s="65">
        <f t="shared" si="8"/>
        <v>0.006302497032776408</v>
      </c>
      <c r="J123" s="38">
        <v>0.200150462962963</v>
      </c>
      <c r="K123" s="4">
        <v>143</v>
      </c>
      <c r="L123" s="2">
        <f t="shared" si="9"/>
        <v>0.1234490740740741</v>
      </c>
      <c r="M123" s="47">
        <v>150</v>
      </c>
      <c r="N123" s="65">
        <f t="shared" si="10"/>
        <v>0.008341153653653654</v>
      </c>
      <c r="O123" s="38">
        <v>0.33577546296296296</v>
      </c>
      <c r="P123" s="26">
        <v>116</v>
      </c>
      <c r="Q123" s="58">
        <f t="shared" si="11"/>
        <v>0.13562499999999997</v>
      </c>
      <c r="R123" s="56">
        <v>88</v>
      </c>
      <c r="S123" s="65">
        <f t="shared" si="12"/>
        <v>0.009792418772563176</v>
      </c>
      <c r="T123" s="38">
        <v>0.45428240740740744</v>
      </c>
      <c r="U123" s="26">
        <v>116</v>
      </c>
      <c r="V123" s="61">
        <f t="shared" si="13"/>
        <v>0.11850694444444448</v>
      </c>
      <c r="W123" s="56">
        <v>125</v>
      </c>
      <c r="X123" s="92">
        <f t="shared" si="14"/>
        <v>0.00992520472734041</v>
      </c>
      <c r="Y123" s="101">
        <f t="shared" si="15"/>
        <v>0.00861035647095162</v>
      </c>
    </row>
    <row r="124" spans="1:25" ht="11.25">
      <c r="A124" s="26">
        <v>117</v>
      </c>
      <c r="B124" s="10">
        <v>802</v>
      </c>
      <c r="C124" s="15" t="s">
        <v>321</v>
      </c>
      <c r="D124" s="16" t="s">
        <v>275</v>
      </c>
      <c r="E124" s="1" t="s">
        <v>7</v>
      </c>
      <c r="F124" s="10">
        <v>60</v>
      </c>
      <c r="G124" s="38">
        <v>0.07922453703703704</v>
      </c>
      <c r="H124" s="40">
        <v>162</v>
      </c>
      <c r="I124" s="65">
        <f t="shared" si="8"/>
        <v>0.006509822270915122</v>
      </c>
      <c r="J124" s="38">
        <v>0.19930555555555554</v>
      </c>
      <c r="K124" s="4">
        <v>139</v>
      </c>
      <c r="L124" s="2">
        <f t="shared" si="9"/>
        <v>0.1200810185185185</v>
      </c>
      <c r="M124" s="47">
        <v>134</v>
      </c>
      <c r="N124" s="65">
        <f t="shared" si="10"/>
        <v>0.008113582332332331</v>
      </c>
      <c r="O124" s="38">
        <v>0.33880787037037036</v>
      </c>
      <c r="P124" s="26">
        <v>123</v>
      </c>
      <c r="Q124" s="58">
        <f t="shared" si="11"/>
        <v>0.13950231481481482</v>
      </c>
      <c r="R124" s="56">
        <v>107</v>
      </c>
      <c r="S124" s="65">
        <f t="shared" si="12"/>
        <v>0.010072369300708652</v>
      </c>
      <c r="T124" s="38">
        <v>0.45479166666666665</v>
      </c>
      <c r="U124" s="26">
        <v>117</v>
      </c>
      <c r="V124" s="61">
        <f t="shared" si="13"/>
        <v>0.1159837962962963</v>
      </c>
      <c r="W124" s="56">
        <v>108</v>
      </c>
      <c r="X124" s="92">
        <f t="shared" si="14"/>
        <v>0.009713885786959489</v>
      </c>
      <c r="Y124" s="101">
        <f t="shared" si="15"/>
        <v>0.00862000884508466</v>
      </c>
    </row>
    <row r="125" spans="1:25" ht="11.25">
      <c r="A125" s="26">
        <v>118</v>
      </c>
      <c r="B125" s="10">
        <v>136</v>
      </c>
      <c r="C125" s="15" t="s">
        <v>147</v>
      </c>
      <c r="D125" s="16" t="s">
        <v>66</v>
      </c>
      <c r="E125" s="1" t="s">
        <v>12</v>
      </c>
      <c r="F125" s="10"/>
      <c r="G125" s="38">
        <v>0.08116898148148148</v>
      </c>
      <c r="H125" s="40">
        <v>198</v>
      </c>
      <c r="I125" s="65">
        <f t="shared" si="8"/>
        <v>0.006669595848930278</v>
      </c>
      <c r="J125" s="38">
        <v>0.2124074074074074</v>
      </c>
      <c r="K125" s="4">
        <v>211</v>
      </c>
      <c r="L125" s="2">
        <f t="shared" si="9"/>
        <v>0.13123842592592594</v>
      </c>
      <c r="M125" s="47">
        <v>212</v>
      </c>
      <c r="N125" s="65">
        <f t="shared" si="10"/>
        <v>0.008867461211211212</v>
      </c>
      <c r="O125" s="38">
        <v>0.350474537037037</v>
      </c>
      <c r="P125" s="26">
        <v>151</v>
      </c>
      <c r="Q125" s="58">
        <f t="shared" si="11"/>
        <v>0.1380671296296296</v>
      </c>
      <c r="R125" s="56">
        <v>101</v>
      </c>
      <c r="S125" s="65">
        <f t="shared" si="12"/>
        <v>0.009968745821633908</v>
      </c>
      <c r="T125" s="38">
        <v>0.45629629629629626</v>
      </c>
      <c r="U125" s="26">
        <v>118</v>
      </c>
      <c r="V125" s="61">
        <f t="shared" si="13"/>
        <v>0.10582175925925924</v>
      </c>
      <c r="W125" s="56">
        <v>52</v>
      </c>
      <c r="X125" s="92">
        <f t="shared" si="14"/>
        <v>0.008862793907810657</v>
      </c>
      <c r="Y125" s="101">
        <f t="shared" si="15"/>
        <v>0.00864852722320501</v>
      </c>
    </row>
    <row r="126" spans="1:25" ht="11.25">
      <c r="A126" s="26">
        <v>119</v>
      </c>
      <c r="B126" s="10">
        <v>295</v>
      </c>
      <c r="C126" s="15" t="s">
        <v>199</v>
      </c>
      <c r="D126" s="16" t="s">
        <v>322</v>
      </c>
      <c r="E126" s="1" t="s">
        <v>7</v>
      </c>
      <c r="F126" s="10"/>
      <c r="G126" s="38">
        <v>0.07504629629629629</v>
      </c>
      <c r="H126" s="40">
        <v>98</v>
      </c>
      <c r="I126" s="65">
        <f t="shared" si="8"/>
        <v>0.006166499284823031</v>
      </c>
      <c r="J126" s="38">
        <v>0.18809027777777776</v>
      </c>
      <c r="K126" s="4">
        <v>87</v>
      </c>
      <c r="L126" s="2">
        <f t="shared" si="9"/>
        <v>0.11304398148148147</v>
      </c>
      <c r="M126" s="47">
        <v>81</v>
      </c>
      <c r="N126" s="65">
        <f t="shared" si="10"/>
        <v>0.007638106856856856</v>
      </c>
      <c r="O126" s="38">
        <v>0.3357175925925926</v>
      </c>
      <c r="P126" s="26">
        <v>115</v>
      </c>
      <c r="Q126" s="58">
        <f t="shared" si="11"/>
        <v>0.14762731481481484</v>
      </c>
      <c r="R126" s="56">
        <v>165</v>
      </c>
      <c r="S126" s="65">
        <f t="shared" si="12"/>
        <v>0.010659011899986632</v>
      </c>
      <c r="T126" s="38">
        <v>0.45637731481481486</v>
      </c>
      <c r="U126" s="26">
        <v>119</v>
      </c>
      <c r="V126" s="61">
        <f t="shared" si="13"/>
        <v>0.12065972222222227</v>
      </c>
      <c r="W126" s="56">
        <v>138</v>
      </c>
      <c r="X126" s="92">
        <f t="shared" si="14"/>
        <v>0.010105504373720459</v>
      </c>
      <c r="Y126" s="101">
        <f t="shared" si="15"/>
        <v>0.008650062828180722</v>
      </c>
    </row>
    <row r="127" spans="1:25" ht="11.25">
      <c r="A127" s="26">
        <v>120</v>
      </c>
      <c r="B127" s="10">
        <v>299</v>
      </c>
      <c r="C127" s="15" t="s">
        <v>39</v>
      </c>
      <c r="D127" s="16" t="s">
        <v>40</v>
      </c>
      <c r="E127" s="1" t="s">
        <v>7</v>
      </c>
      <c r="F127" s="10"/>
      <c r="G127" s="38">
        <v>0.06331018518518518</v>
      </c>
      <c r="H127" s="40">
        <v>20</v>
      </c>
      <c r="I127" s="65">
        <f t="shared" si="8"/>
        <v>0.00520215161751727</v>
      </c>
      <c r="J127" s="38">
        <v>0.1776736111111111</v>
      </c>
      <c r="K127" s="4">
        <v>44</v>
      </c>
      <c r="L127" s="2">
        <f t="shared" si="9"/>
        <v>0.11436342592592592</v>
      </c>
      <c r="M127" s="47">
        <v>93</v>
      </c>
      <c r="N127" s="65">
        <f t="shared" si="10"/>
        <v>0.007727258508508508</v>
      </c>
      <c r="O127" s="38">
        <v>0.3330324074074074</v>
      </c>
      <c r="P127" s="26">
        <v>106</v>
      </c>
      <c r="Q127" s="58">
        <f t="shared" si="11"/>
        <v>0.15535879629629631</v>
      </c>
      <c r="R127" s="56">
        <v>190</v>
      </c>
      <c r="S127" s="65">
        <f t="shared" si="12"/>
        <v>0.011217241609840889</v>
      </c>
      <c r="T127" s="38">
        <v>0.4570370370370371</v>
      </c>
      <c r="U127" s="26">
        <v>120</v>
      </c>
      <c r="V127" s="61">
        <f t="shared" si="13"/>
        <v>0.12400462962962966</v>
      </c>
      <c r="W127" s="56">
        <v>157</v>
      </c>
      <c r="X127" s="92">
        <f t="shared" si="14"/>
        <v>0.0103856473726658</v>
      </c>
      <c r="Y127" s="101">
        <f t="shared" si="15"/>
        <v>0.008662567040125798</v>
      </c>
    </row>
    <row r="128" spans="1:25" ht="11.25">
      <c r="A128" s="26">
        <v>121</v>
      </c>
      <c r="B128" s="10">
        <v>700</v>
      </c>
      <c r="C128" s="15" t="s">
        <v>41</v>
      </c>
      <c r="D128" s="16" t="s">
        <v>63</v>
      </c>
      <c r="E128" s="1" t="s">
        <v>7</v>
      </c>
      <c r="F128" s="10">
        <v>50</v>
      </c>
      <c r="G128" s="38">
        <v>0.0796412037037037</v>
      </c>
      <c r="H128" s="40">
        <v>170</v>
      </c>
      <c r="I128" s="65">
        <f t="shared" si="8"/>
        <v>0.006544059466204084</v>
      </c>
      <c r="J128" s="38">
        <v>0.20056712962962964</v>
      </c>
      <c r="K128" s="4">
        <v>145</v>
      </c>
      <c r="L128" s="2">
        <f t="shared" si="9"/>
        <v>0.12092592592592594</v>
      </c>
      <c r="M128" s="47">
        <v>138</v>
      </c>
      <c r="N128" s="65">
        <f t="shared" si="10"/>
        <v>0.008170670670670671</v>
      </c>
      <c r="O128" s="38">
        <v>0.3354861111111111</v>
      </c>
      <c r="P128" s="26">
        <v>114</v>
      </c>
      <c r="Q128" s="58">
        <f t="shared" si="11"/>
        <v>0.13491898148148146</v>
      </c>
      <c r="R128" s="56">
        <v>87</v>
      </c>
      <c r="S128" s="65">
        <f t="shared" si="12"/>
        <v>0.00974144270624415</v>
      </c>
      <c r="T128" s="38">
        <v>0.45724537037037033</v>
      </c>
      <c r="U128" s="26">
        <v>121</v>
      </c>
      <c r="V128" s="61">
        <f t="shared" si="13"/>
        <v>0.12175925925925923</v>
      </c>
      <c r="W128" s="56">
        <v>144</v>
      </c>
      <c r="X128" s="92">
        <f t="shared" si="14"/>
        <v>0.01019759290278553</v>
      </c>
      <c r="Y128" s="101">
        <f t="shared" si="15"/>
        <v>0.008666515738634768</v>
      </c>
    </row>
    <row r="129" spans="1:25" ht="11.25">
      <c r="A129" s="26">
        <v>122</v>
      </c>
      <c r="B129" s="10">
        <v>634</v>
      </c>
      <c r="C129" s="15" t="s">
        <v>16</v>
      </c>
      <c r="D129" s="16" t="s">
        <v>323</v>
      </c>
      <c r="E129" s="1" t="s">
        <v>7</v>
      </c>
      <c r="F129" s="10">
        <v>40</v>
      </c>
      <c r="G129" s="38">
        <v>0.07983796296296296</v>
      </c>
      <c r="H129" s="40">
        <v>173</v>
      </c>
      <c r="I129" s="65">
        <f t="shared" si="8"/>
        <v>0.006560227030646093</v>
      </c>
      <c r="J129" s="38">
        <v>0.20390046296296296</v>
      </c>
      <c r="K129" s="4">
        <v>159</v>
      </c>
      <c r="L129" s="2">
        <f t="shared" si="9"/>
        <v>0.1240625</v>
      </c>
      <c r="M129" s="47">
        <v>156</v>
      </c>
      <c r="N129" s="65">
        <f t="shared" si="10"/>
        <v>0.00838260135135135</v>
      </c>
      <c r="O129" s="38">
        <v>0.34733796296296293</v>
      </c>
      <c r="P129" s="26">
        <v>140</v>
      </c>
      <c r="Q129" s="58">
        <f t="shared" si="11"/>
        <v>0.14343749999999997</v>
      </c>
      <c r="R129" s="56">
        <v>131</v>
      </c>
      <c r="S129" s="65">
        <f t="shared" si="12"/>
        <v>0.010356498194945846</v>
      </c>
      <c r="T129" s="38">
        <v>0.4580092592592593</v>
      </c>
      <c r="U129" s="26">
        <v>122</v>
      </c>
      <c r="V129" s="61">
        <f t="shared" si="13"/>
        <v>0.11067129629629635</v>
      </c>
      <c r="W129" s="56">
        <v>74</v>
      </c>
      <c r="X129" s="92">
        <f t="shared" si="14"/>
        <v>0.009268952788634535</v>
      </c>
      <c r="Y129" s="101">
        <f t="shared" si="15"/>
        <v>0.00868099429983433</v>
      </c>
    </row>
    <row r="130" spans="1:25" ht="11.25">
      <c r="A130" s="26">
        <v>123</v>
      </c>
      <c r="B130" s="10">
        <v>322</v>
      </c>
      <c r="C130" s="15" t="s">
        <v>79</v>
      </c>
      <c r="D130" s="16" t="s">
        <v>324</v>
      </c>
      <c r="E130" s="1" t="s">
        <v>7</v>
      </c>
      <c r="F130" s="10"/>
      <c r="G130" s="38">
        <v>0.07825231481481482</v>
      </c>
      <c r="H130" s="40">
        <v>136</v>
      </c>
      <c r="I130" s="65">
        <f t="shared" si="8"/>
        <v>0.006429935481907545</v>
      </c>
      <c r="J130" s="38">
        <v>0.19137731481481482</v>
      </c>
      <c r="K130" s="4">
        <v>100</v>
      </c>
      <c r="L130" s="2">
        <f t="shared" si="9"/>
        <v>0.113125</v>
      </c>
      <c r="M130" s="47">
        <v>83</v>
      </c>
      <c r="N130" s="65">
        <f t="shared" si="10"/>
        <v>0.007643581081081081</v>
      </c>
      <c r="O130" s="38">
        <v>0.33636574074074077</v>
      </c>
      <c r="P130" s="26">
        <v>119</v>
      </c>
      <c r="Q130" s="58">
        <f t="shared" si="11"/>
        <v>0.14498842592592595</v>
      </c>
      <c r="R130" s="56">
        <v>144</v>
      </c>
      <c r="S130" s="65">
        <f t="shared" si="12"/>
        <v>0.01046847840620404</v>
      </c>
      <c r="T130" s="38">
        <v>0.45814814814814814</v>
      </c>
      <c r="U130" s="26">
        <v>123</v>
      </c>
      <c r="V130" s="61">
        <f t="shared" si="13"/>
        <v>0.12178240740740737</v>
      </c>
      <c r="W130" s="56">
        <v>145</v>
      </c>
      <c r="X130" s="92">
        <f t="shared" si="14"/>
        <v>0.010199531608660583</v>
      </c>
      <c r="Y130" s="101">
        <f t="shared" si="15"/>
        <v>0.008683626765506977</v>
      </c>
    </row>
    <row r="131" spans="1:25" ht="11.25">
      <c r="A131" s="26">
        <v>124</v>
      </c>
      <c r="B131" s="10">
        <v>557</v>
      </c>
      <c r="C131" s="15" t="s">
        <v>35</v>
      </c>
      <c r="D131" s="16" t="s">
        <v>325</v>
      </c>
      <c r="E131" s="1" t="s">
        <v>7</v>
      </c>
      <c r="F131" s="10">
        <v>40</v>
      </c>
      <c r="G131" s="38">
        <v>0.07998842592592592</v>
      </c>
      <c r="H131" s="40">
        <v>176</v>
      </c>
      <c r="I131" s="65">
        <f t="shared" si="8"/>
        <v>0.006572590462278219</v>
      </c>
      <c r="J131" s="38">
        <v>0.19648148148148148</v>
      </c>
      <c r="K131" s="4">
        <v>124</v>
      </c>
      <c r="L131" s="2">
        <f t="shared" si="9"/>
        <v>0.11649305555555556</v>
      </c>
      <c r="M131" s="47">
        <v>112</v>
      </c>
      <c r="N131" s="65">
        <f t="shared" si="10"/>
        <v>0.007871152402402402</v>
      </c>
      <c r="O131" s="38">
        <v>0.3415740740740741</v>
      </c>
      <c r="P131" s="26">
        <v>131</v>
      </c>
      <c r="Q131" s="58">
        <f t="shared" si="11"/>
        <v>0.1450925925925926</v>
      </c>
      <c r="R131" s="56">
        <v>145</v>
      </c>
      <c r="S131" s="65">
        <f t="shared" si="12"/>
        <v>0.01047599946516914</v>
      </c>
      <c r="T131" s="38">
        <v>0.45856481481481487</v>
      </c>
      <c r="U131" s="26">
        <v>124</v>
      </c>
      <c r="V131" s="61">
        <f t="shared" si="13"/>
        <v>0.11699074074074078</v>
      </c>
      <c r="W131" s="56">
        <v>115</v>
      </c>
      <c r="X131" s="92">
        <f t="shared" si="14"/>
        <v>0.009798219492524355</v>
      </c>
      <c r="Y131" s="101">
        <f t="shared" si="15"/>
        <v>0.008691524162524921</v>
      </c>
    </row>
    <row r="132" spans="1:25" ht="11.25">
      <c r="A132" s="26">
        <v>125</v>
      </c>
      <c r="B132" s="10">
        <v>562</v>
      </c>
      <c r="C132" s="15" t="s">
        <v>47</v>
      </c>
      <c r="D132" s="16" t="s">
        <v>326</v>
      </c>
      <c r="E132" s="1" t="s">
        <v>7</v>
      </c>
      <c r="F132" s="10">
        <v>40</v>
      </c>
      <c r="G132" s="38">
        <v>0.07494212962962964</v>
      </c>
      <c r="H132" s="40">
        <v>95</v>
      </c>
      <c r="I132" s="65">
        <f t="shared" si="8"/>
        <v>0.006157939986000792</v>
      </c>
      <c r="J132" s="38">
        <v>0.18574074074074073</v>
      </c>
      <c r="K132" s="4">
        <v>75</v>
      </c>
      <c r="L132" s="2">
        <f t="shared" si="9"/>
        <v>0.1107986111111111</v>
      </c>
      <c r="M132" s="47">
        <v>63</v>
      </c>
      <c r="N132" s="65">
        <f t="shared" si="10"/>
        <v>0.007486392642642641</v>
      </c>
      <c r="O132" s="38">
        <v>0.3481828703703704</v>
      </c>
      <c r="P132" s="26">
        <v>145</v>
      </c>
      <c r="Q132" s="58">
        <f t="shared" si="11"/>
        <v>0.16244212962962964</v>
      </c>
      <c r="R132" s="56">
        <v>219</v>
      </c>
      <c r="S132" s="65">
        <f t="shared" si="12"/>
        <v>0.011728673619467845</v>
      </c>
      <c r="T132" s="38">
        <v>0.4586111111111111</v>
      </c>
      <c r="U132" s="26">
        <v>125</v>
      </c>
      <c r="V132" s="61">
        <f t="shared" si="13"/>
        <v>0.1104282407407407</v>
      </c>
      <c r="W132" s="56">
        <v>71</v>
      </c>
      <c r="X132" s="92">
        <f t="shared" si="14"/>
        <v>0.009248596376946458</v>
      </c>
      <c r="Y132" s="101">
        <f t="shared" si="15"/>
        <v>0.00869240165108247</v>
      </c>
    </row>
    <row r="133" spans="1:25" ht="11.25">
      <c r="A133" s="26">
        <v>126</v>
      </c>
      <c r="B133" s="10">
        <v>185</v>
      </c>
      <c r="C133" s="15" t="s">
        <v>327</v>
      </c>
      <c r="D133" s="16" t="s">
        <v>11</v>
      </c>
      <c r="E133" s="1" t="s">
        <v>12</v>
      </c>
      <c r="F133" s="10">
        <v>50</v>
      </c>
      <c r="G133" s="38">
        <v>0.08101851851851852</v>
      </c>
      <c r="H133" s="40">
        <v>190</v>
      </c>
      <c r="I133" s="65">
        <f t="shared" si="8"/>
        <v>0.0066572324172981525</v>
      </c>
      <c r="J133" s="38">
        <v>0.20752314814814818</v>
      </c>
      <c r="K133" s="4">
        <v>181</v>
      </c>
      <c r="L133" s="2">
        <f t="shared" si="9"/>
        <v>0.12650462962962966</v>
      </c>
      <c r="M133" s="47">
        <v>175</v>
      </c>
      <c r="N133" s="65">
        <f t="shared" si="10"/>
        <v>0.008547610110110113</v>
      </c>
      <c r="O133" s="38">
        <v>0.3478009259259259</v>
      </c>
      <c r="P133" s="26">
        <v>143</v>
      </c>
      <c r="Q133" s="58">
        <f t="shared" si="11"/>
        <v>0.1402777777777777</v>
      </c>
      <c r="R133" s="56">
        <v>109</v>
      </c>
      <c r="S133" s="65">
        <f t="shared" si="12"/>
        <v>0.01012835940633774</v>
      </c>
      <c r="T133" s="38">
        <v>0.45957175925925925</v>
      </c>
      <c r="U133" s="26">
        <v>126</v>
      </c>
      <c r="V133" s="61">
        <f t="shared" si="13"/>
        <v>0.11177083333333337</v>
      </c>
      <c r="W133" s="56">
        <v>80</v>
      </c>
      <c r="X133" s="92">
        <f t="shared" si="14"/>
        <v>0.009361041317699614</v>
      </c>
      <c r="Y133" s="101">
        <f t="shared" si="15"/>
        <v>0.008710609538651616</v>
      </c>
    </row>
    <row r="134" spans="1:25" ht="11.25">
      <c r="A134" s="26">
        <v>127</v>
      </c>
      <c r="B134" s="10">
        <v>809</v>
      </c>
      <c r="C134" s="15" t="s">
        <v>58</v>
      </c>
      <c r="D134" s="16" t="s">
        <v>167</v>
      </c>
      <c r="E134" s="1" t="s">
        <v>7</v>
      </c>
      <c r="F134" s="10">
        <v>60</v>
      </c>
      <c r="G134" s="38">
        <v>0.07922453703703704</v>
      </c>
      <c r="H134" s="40">
        <v>163</v>
      </c>
      <c r="I134" s="65">
        <f t="shared" si="8"/>
        <v>0.006509822270915122</v>
      </c>
      <c r="J134" s="38">
        <v>0.2010185185185185</v>
      </c>
      <c r="K134" s="4">
        <v>146</v>
      </c>
      <c r="L134" s="2">
        <f t="shared" si="9"/>
        <v>0.12179398148148148</v>
      </c>
      <c r="M134" s="47">
        <v>141</v>
      </c>
      <c r="N134" s="65">
        <f t="shared" si="10"/>
        <v>0.008229323073073072</v>
      </c>
      <c r="O134" s="38">
        <v>0.34324074074074074</v>
      </c>
      <c r="P134" s="26">
        <v>136</v>
      </c>
      <c r="Q134" s="58">
        <f t="shared" si="11"/>
        <v>0.14222222222222222</v>
      </c>
      <c r="R134" s="56">
        <v>118</v>
      </c>
      <c r="S134" s="65">
        <f t="shared" si="12"/>
        <v>0.010268752507019654</v>
      </c>
      <c r="T134" s="38">
        <v>0.4602893518518518</v>
      </c>
      <c r="U134" s="26">
        <v>127</v>
      </c>
      <c r="V134" s="61">
        <f t="shared" si="13"/>
        <v>0.11704861111111109</v>
      </c>
      <c r="W134" s="56">
        <v>116</v>
      </c>
      <c r="X134" s="92">
        <f t="shared" si="14"/>
        <v>0.009803066257211985</v>
      </c>
      <c r="Y134" s="101">
        <f t="shared" si="15"/>
        <v>0.008724210611293628</v>
      </c>
    </row>
    <row r="135" spans="1:25" ht="11.25">
      <c r="A135" s="26">
        <v>128</v>
      </c>
      <c r="B135" s="10">
        <v>704</v>
      </c>
      <c r="C135" s="15" t="s">
        <v>106</v>
      </c>
      <c r="D135" s="16" t="s">
        <v>53</v>
      </c>
      <c r="E135" s="1" t="s">
        <v>7</v>
      </c>
      <c r="F135" s="10">
        <v>50</v>
      </c>
      <c r="G135" s="38">
        <v>0.08488425925925926</v>
      </c>
      <c r="H135" s="40">
        <v>242</v>
      </c>
      <c r="I135" s="65">
        <f t="shared" si="8"/>
        <v>0.006974877506923521</v>
      </c>
      <c r="J135" s="38">
        <v>0.20391203703703706</v>
      </c>
      <c r="K135" s="4">
        <v>160</v>
      </c>
      <c r="L135" s="2">
        <f t="shared" si="9"/>
        <v>0.1190277777777778</v>
      </c>
      <c r="M135" s="47">
        <v>130</v>
      </c>
      <c r="N135" s="65">
        <f t="shared" si="10"/>
        <v>0.008042417417417418</v>
      </c>
      <c r="O135" s="38">
        <v>0.3422800925925926</v>
      </c>
      <c r="P135" s="26">
        <v>135</v>
      </c>
      <c r="Q135" s="58">
        <f t="shared" si="11"/>
        <v>0.13836805555555556</v>
      </c>
      <c r="R135" s="56">
        <v>103</v>
      </c>
      <c r="S135" s="65">
        <f t="shared" si="12"/>
        <v>0.009990473325310872</v>
      </c>
      <c r="T135" s="38">
        <v>0.46047453703703706</v>
      </c>
      <c r="U135" s="26">
        <v>128</v>
      </c>
      <c r="V135" s="61">
        <f t="shared" si="13"/>
        <v>0.11819444444444444</v>
      </c>
      <c r="W135" s="56">
        <v>123</v>
      </c>
      <c r="X135" s="92">
        <f t="shared" si="14"/>
        <v>0.009899032198027173</v>
      </c>
      <c r="Y135" s="101">
        <f t="shared" si="15"/>
        <v>0.008727720565523827</v>
      </c>
    </row>
    <row r="136" spans="1:25" ht="11.25">
      <c r="A136" s="26">
        <v>129</v>
      </c>
      <c r="B136" s="10">
        <v>125</v>
      </c>
      <c r="C136" s="15" t="s">
        <v>277</v>
      </c>
      <c r="D136" s="16" t="s">
        <v>91</v>
      </c>
      <c r="E136" s="1" t="s">
        <v>12</v>
      </c>
      <c r="F136" s="10"/>
      <c r="G136" s="38">
        <v>0.08077546296296297</v>
      </c>
      <c r="H136" s="40">
        <v>186</v>
      </c>
      <c r="I136" s="65">
        <f aca="true" t="shared" si="16" ref="I136:I199">SUM(G136/12.17)</f>
        <v>0.006637260720046259</v>
      </c>
      <c r="J136" s="38">
        <v>0.20452546296296295</v>
      </c>
      <c r="K136" s="4">
        <v>165</v>
      </c>
      <c r="L136" s="2">
        <f aca="true" t="shared" si="17" ref="L136:L199">SUM(J136-G136)</f>
        <v>0.12374999999999999</v>
      </c>
      <c r="M136" s="47">
        <v>153</v>
      </c>
      <c r="N136" s="65">
        <f aca="true" t="shared" si="18" ref="N136:N199">SUM(L136/14.8)</f>
        <v>0.008361486486486484</v>
      </c>
      <c r="O136" s="38">
        <v>0.34944444444444445</v>
      </c>
      <c r="P136" s="26">
        <v>148</v>
      </c>
      <c r="Q136" s="58">
        <f aca="true" t="shared" si="19" ref="Q136:Q199">SUM(O136-J136)</f>
        <v>0.1449189814814815</v>
      </c>
      <c r="R136" s="56">
        <v>143</v>
      </c>
      <c r="S136" s="65">
        <f aca="true" t="shared" si="20" ref="S136:S199">SUM(Q136/13.85)</f>
        <v>0.01046346436689397</v>
      </c>
      <c r="T136" s="38">
        <v>0.46270833333333333</v>
      </c>
      <c r="U136" s="26">
        <v>129</v>
      </c>
      <c r="V136" s="61">
        <f aca="true" t="shared" si="21" ref="V136:V199">SUM(T136-O136)</f>
        <v>0.11326388888888889</v>
      </c>
      <c r="W136" s="56">
        <v>87</v>
      </c>
      <c r="X136" s="92">
        <f aca="true" t="shared" si="22" ref="X136:X199">SUM(V136/11.94)</f>
        <v>0.00948608784664061</v>
      </c>
      <c r="Y136" s="101">
        <f aca="true" t="shared" si="23" ref="Y136:Y199">SUM(T136/52.76)</f>
        <v>0.008770059388425575</v>
      </c>
    </row>
    <row r="137" spans="1:25" ht="11.25">
      <c r="A137" s="26">
        <v>130</v>
      </c>
      <c r="B137" s="10">
        <v>715</v>
      </c>
      <c r="C137" s="15" t="s">
        <v>118</v>
      </c>
      <c r="D137" s="16" t="s">
        <v>101</v>
      </c>
      <c r="E137" s="1" t="s">
        <v>7</v>
      </c>
      <c r="F137" s="10">
        <v>50</v>
      </c>
      <c r="G137" s="38">
        <v>0.07744212962962964</v>
      </c>
      <c r="H137" s="40">
        <v>130</v>
      </c>
      <c r="I137" s="65">
        <f t="shared" si="16"/>
        <v>0.006363363157734564</v>
      </c>
      <c r="J137" s="38">
        <v>0.20395833333333332</v>
      </c>
      <c r="K137" s="4">
        <v>161</v>
      </c>
      <c r="L137" s="2">
        <f t="shared" si="17"/>
        <v>0.1265162037037037</v>
      </c>
      <c r="M137" s="47">
        <v>176</v>
      </c>
      <c r="N137" s="65">
        <f t="shared" si="18"/>
        <v>0.008548392142142142</v>
      </c>
      <c r="O137" s="38">
        <v>0.34782407407407406</v>
      </c>
      <c r="P137" s="26">
        <v>144</v>
      </c>
      <c r="Q137" s="58">
        <f t="shared" si="19"/>
        <v>0.14386574074074074</v>
      </c>
      <c r="R137" s="56">
        <v>137</v>
      </c>
      <c r="S137" s="65">
        <f t="shared" si="20"/>
        <v>0.010387418104024602</v>
      </c>
      <c r="T137" s="38">
        <v>0.46275462962962965</v>
      </c>
      <c r="U137" s="26">
        <v>130</v>
      </c>
      <c r="V137" s="61">
        <f t="shared" si="21"/>
        <v>0.11493055555555559</v>
      </c>
      <c r="W137" s="56">
        <v>96</v>
      </c>
      <c r="X137" s="92">
        <f t="shared" si="22"/>
        <v>0.009625674669644523</v>
      </c>
      <c r="Y137" s="101">
        <f t="shared" si="23"/>
        <v>0.008770936876983125</v>
      </c>
    </row>
    <row r="138" spans="1:25" ht="11.25">
      <c r="A138" s="26">
        <v>131</v>
      </c>
      <c r="B138" s="10">
        <v>747</v>
      </c>
      <c r="C138" s="15" t="s">
        <v>328</v>
      </c>
      <c r="D138" s="16" t="s">
        <v>329</v>
      </c>
      <c r="E138" s="1" t="s">
        <v>7</v>
      </c>
      <c r="F138" s="10">
        <v>50</v>
      </c>
      <c r="G138" s="38">
        <v>0.07478009259259259</v>
      </c>
      <c r="H138" s="40">
        <v>93</v>
      </c>
      <c r="I138" s="65">
        <f t="shared" si="16"/>
        <v>0.006144625521166195</v>
      </c>
      <c r="J138" s="38">
        <v>0.1861689814814815</v>
      </c>
      <c r="K138" s="4">
        <v>77</v>
      </c>
      <c r="L138" s="2">
        <f t="shared" si="17"/>
        <v>0.11138888888888891</v>
      </c>
      <c r="M138" s="47">
        <v>69</v>
      </c>
      <c r="N138" s="65">
        <f t="shared" si="18"/>
        <v>0.007526276276276277</v>
      </c>
      <c r="O138" s="38">
        <v>0.3354050925925926</v>
      </c>
      <c r="P138" s="26">
        <v>113</v>
      </c>
      <c r="Q138" s="58">
        <f t="shared" si="19"/>
        <v>0.1492361111111111</v>
      </c>
      <c r="R138" s="56">
        <v>171</v>
      </c>
      <c r="S138" s="65">
        <f t="shared" si="20"/>
        <v>0.010775170477336542</v>
      </c>
      <c r="T138" s="38">
        <v>0.4632986111111111</v>
      </c>
      <c r="U138" s="26">
        <v>131</v>
      </c>
      <c r="V138" s="61">
        <f t="shared" si="21"/>
        <v>0.1278935185185185</v>
      </c>
      <c r="W138" s="56">
        <v>175</v>
      </c>
      <c r="X138" s="92">
        <f t="shared" si="22"/>
        <v>0.010711349959674916</v>
      </c>
      <c r="Y138" s="101">
        <f t="shared" si="23"/>
        <v>0.008781247367534327</v>
      </c>
    </row>
    <row r="139" spans="1:25" ht="11.25">
      <c r="A139" s="26">
        <v>132</v>
      </c>
      <c r="B139" s="10">
        <v>512</v>
      </c>
      <c r="C139" s="15" t="s">
        <v>35</v>
      </c>
      <c r="D139" s="16" t="s">
        <v>311</v>
      </c>
      <c r="E139" s="1" t="s">
        <v>7</v>
      </c>
      <c r="F139" s="10">
        <v>40</v>
      </c>
      <c r="G139" s="38">
        <v>0.07043981481481482</v>
      </c>
      <c r="H139" s="40">
        <v>54</v>
      </c>
      <c r="I139" s="65">
        <f t="shared" si="16"/>
        <v>0.005787988070239509</v>
      </c>
      <c r="J139" s="38">
        <v>0.1741435185185185</v>
      </c>
      <c r="K139" s="4">
        <v>40</v>
      </c>
      <c r="L139" s="2">
        <f t="shared" si="17"/>
        <v>0.10370370370370369</v>
      </c>
      <c r="M139" s="47">
        <v>33</v>
      </c>
      <c r="N139" s="65">
        <f t="shared" si="18"/>
        <v>0.007007007007007005</v>
      </c>
      <c r="O139" s="38">
        <v>0.31775462962962964</v>
      </c>
      <c r="P139" s="26">
        <v>74</v>
      </c>
      <c r="Q139" s="58">
        <f t="shared" si="19"/>
        <v>0.14361111111111113</v>
      </c>
      <c r="R139" s="56">
        <v>134</v>
      </c>
      <c r="S139" s="65">
        <f t="shared" si="20"/>
        <v>0.01036903329322102</v>
      </c>
      <c r="T139" s="38">
        <v>0.46446759259259257</v>
      </c>
      <c r="U139" s="26">
        <v>132</v>
      </c>
      <c r="V139" s="61">
        <f t="shared" si="21"/>
        <v>0.14671296296296293</v>
      </c>
      <c r="W139" s="56">
        <v>273</v>
      </c>
      <c r="X139" s="92">
        <f t="shared" si="22"/>
        <v>0.01228751783609405</v>
      </c>
      <c r="Y139" s="101">
        <f t="shared" si="23"/>
        <v>0.008803403953612446</v>
      </c>
    </row>
    <row r="140" spans="1:25" ht="11.25">
      <c r="A140" s="26">
        <v>133</v>
      </c>
      <c r="B140" s="10">
        <v>643</v>
      </c>
      <c r="C140" s="15" t="s">
        <v>39</v>
      </c>
      <c r="D140" s="16" t="s">
        <v>330</v>
      </c>
      <c r="E140" s="1" t="s">
        <v>7</v>
      </c>
      <c r="F140" s="10">
        <v>40</v>
      </c>
      <c r="G140" s="38">
        <v>0.0876736111111111</v>
      </c>
      <c r="H140" s="40">
        <v>263</v>
      </c>
      <c r="I140" s="65">
        <f t="shared" si="16"/>
        <v>0.007204076508719072</v>
      </c>
      <c r="J140" s="38">
        <v>0.20234953703703704</v>
      </c>
      <c r="K140" s="4">
        <v>148</v>
      </c>
      <c r="L140" s="2">
        <f t="shared" si="17"/>
        <v>0.11467592592592593</v>
      </c>
      <c r="M140" s="47">
        <v>95</v>
      </c>
      <c r="N140" s="65">
        <f t="shared" si="18"/>
        <v>0.007748373373373373</v>
      </c>
      <c r="O140" s="38">
        <v>0.34497685185185184</v>
      </c>
      <c r="P140" s="26">
        <v>139</v>
      </c>
      <c r="Q140" s="58">
        <f t="shared" si="19"/>
        <v>0.1426273148148148</v>
      </c>
      <c r="R140" s="56">
        <v>122</v>
      </c>
      <c r="S140" s="65">
        <f t="shared" si="20"/>
        <v>0.010298001069661718</v>
      </c>
      <c r="T140" s="38">
        <v>0.4650925925925926</v>
      </c>
      <c r="U140" s="26">
        <v>133</v>
      </c>
      <c r="V140" s="61">
        <f t="shared" si="21"/>
        <v>0.12011574074074077</v>
      </c>
      <c r="W140" s="56">
        <v>134</v>
      </c>
      <c r="X140" s="92">
        <f t="shared" si="22"/>
        <v>0.010059944785656682</v>
      </c>
      <c r="Y140" s="101">
        <f t="shared" si="23"/>
        <v>0.00881525004913936</v>
      </c>
    </row>
    <row r="141" spans="1:25" ht="11.25">
      <c r="A141" s="26">
        <v>134</v>
      </c>
      <c r="B141" s="10">
        <v>112</v>
      </c>
      <c r="C141" s="15" t="s">
        <v>331</v>
      </c>
      <c r="D141" s="16" t="s">
        <v>55</v>
      </c>
      <c r="E141" s="1" t="s">
        <v>12</v>
      </c>
      <c r="F141" s="10"/>
      <c r="G141" s="38">
        <v>0.07960648148148149</v>
      </c>
      <c r="H141" s="40">
        <v>169</v>
      </c>
      <c r="I141" s="65">
        <f t="shared" si="16"/>
        <v>0.006541206366596671</v>
      </c>
      <c r="J141" s="38">
        <v>0.20018518518518516</v>
      </c>
      <c r="K141" s="4">
        <v>144</v>
      </c>
      <c r="L141" s="2">
        <f t="shared" si="17"/>
        <v>0.12057870370370367</v>
      </c>
      <c r="M141" s="47">
        <v>136</v>
      </c>
      <c r="N141" s="65">
        <f t="shared" si="18"/>
        <v>0.008147209709709707</v>
      </c>
      <c r="O141" s="38">
        <v>0.34172453703703703</v>
      </c>
      <c r="P141" s="26">
        <v>132</v>
      </c>
      <c r="Q141" s="58">
        <f t="shared" si="19"/>
        <v>0.14153935185185187</v>
      </c>
      <c r="R141" s="56">
        <v>112</v>
      </c>
      <c r="S141" s="65">
        <f t="shared" si="20"/>
        <v>0.01021944778713732</v>
      </c>
      <c r="T141" s="38">
        <v>0.4661342592592593</v>
      </c>
      <c r="U141" s="26">
        <v>134</v>
      </c>
      <c r="V141" s="61">
        <f t="shared" si="21"/>
        <v>0.12440972222222224</v>
      </c>
      <c r="W141" s="56">
        <v>158</v>
      </c>
      <c r="X141" s="92">
        <f t="shared" si="22"/>
        <v>0.01041957472547925</v>
      </c>
      <c r="Y141" s="101">
        <f t="shared" si="23"/>
        <v>0.008834993541684218</v>
      </c>
    </row>
    <row r="142" spans="1:25" ht="11.25">
      <c r="A142" s="26">
        <v>135</v>
      </c>
      <c r="B142" s="10">
        <v>555</v>
      </c>
      <c r="C142" s="15" t="s">
        <v>25</v>
      </c>
      <c r="D142" s="16" t="s">
        <v>159</v>
      </c>
      <c r="E142" s="1" t="s">
        <v>7</v>
      </c>
      <c r="F142" s="10">
        <v>40</v>
      </c>
      <c r="G142" s="38">
        <v>0.08112268518518519</v>
      </c>
      <c r="H142" s="40">
        <v>195</v>
      </c>
      <c r="I142" s="65">
        <f t="shared" si="16"/>
        <v>0.006665791716120393</v>
      </c>
      <c r="J142" s="38">
        <v>0.20700231481481482</v>
      </c>
      <c r="K142" s="4">
        <v>176</v>
      </c>
      <c r="L142" s="2">
        <f t="shared" si="17"/>
        <v>0.12587962962962962</v>
      </c>
      <c r="M142" s="47">
        <v>170</v>
      </c>
      <c r="N142" s="65">
        <f t="shared" si="18"/>
        <v>0.00850538038038038</v>
      </c>
      <c r="O142" s="38">
        <v>0.35119212962962965</v>
      </c>
      <c r="P142" s="26">
        <v>155</v>
      </c>
      <c r="Q142" s="58">
        <f t="shared" si="19"/>
        <v>0.14418981481481483</v>
      </c>
      <c r="R142" s="56">
        <v>138</v>
      </c>
      <c r="S142" s="65">
        <f t="shared" si="20"/>
        <v>0.010410816954138254</v>
      </c>
      <c r="T142" s="38">
        <v>0.46629629629629626</v>
      </c>
      <c r="U142" s="26">
        <v>135</v>
      </c>
      <c r="V142" s="61">
        <f t="shared" si="21"/>
        <v>0.11510416666666662</v>
      </c>
      <c r="W142" s="56">
        <v>99</v>
      </c>
      <c r="X142" s="92">
        <f t="shared" si="22"/>
        <v>0.009640214963707422</v>
      </c>
      <c r="Y142" s="101">
        <f t="shared" si="23"/>
        <v>0.008838064751635639</v>
      </c>
    </row>
    <row r="143" spans="1:25" ht="11.25">
      <c r="A143" s="26">
        <v>136</v>
      </c>
      <c r="B143" s="10">
        <v>167</v>
      </c>
      <c r="C143" s="15" t="s">
        <v>116</v>
      </c>
      <c r="D143" s="16" t="s">
        <v>69</v>
      </c>
      <c r="E143" s="1" t="s">
        <v>12</v>
      </c>
      <c r="F143" s="10">
        <v>40</v>
      </c>
      <c r="G143" s="38">
        <v>0.09011574074074075</v>
      </c>
      <c r="H143" s="40">
        <v>284</v>
      </c>
      <c r="I143" s="65">
        <f t="shared" si="16"/>
        <v>0.007404744514440489</v>
      </c>
      <c r="J143" s="38">
        <v>0.21861111111111112</v>
      </c>
      <c r="K143" s="4">
        <v>235</v>
      </c>
      <c r="L143" s="2">
        <f t="shared" si="17"/>
        <v>0.12849537037037037</v>
      </c>
      <c r="M143" s="47">
        <v>191</v>
      </c>
      <c r="N143" s="65">
        <f t="shared" si="18"/>
        <v>0.00868211961961962</v>
      </c>
      <c r="O143" s="38">
        <v>0.3606481481481481</v>
      </c>
      <c r="P143" s="26">
        <v>182</v>
      </c>
      <c r="Q143" s="58">
        <f t="shared" si="19"/>
        <v>0.142037037037037</v>
      </c>
      <c r="R143" s="56">
        <v>117</v>
      </c>
      <c r="S143" s="65">
        <f t="shared" si="20"/>
        <v>0.010255381735526137</v>
      </c>
      <c r="T143" s="38">
        <v>0.4665972222222223</v>
      </c>
      <c r="U143" s="26">
        <v>136</v>
      </c>
      <c r="V143" s="61">
        <f t="shared" si="21"/>
        <v>0.10594907407407417</v>
      </c>
      <c r="W143" s="56">
        <v>54</v>
      </c>
      <c r="X143" s="92">
        <f t="shared" si="22"/>
        <v>0.008873456790123465</v>
      </c>
      <c r="Y143" s="101">
        <f t="shared" si="23"/>
        <v>0.00884376842725971</v>
      </c>
    </row>
    <row r="144" spans="1:25" ht="11.25">
      <c r="A144" s="26">
        <v>137</v>
      </c>
      <c r="B144" s="10">
        <v>607</v>
      </c>
      <c r="C144" s="15" t="s">
        <v>332</v>
      </c>
      <c r="D144" s="16" t="s">
        <v>33</v>
      </c>
      <c r="E144" s="1" t="s">
        <v>7</v>
      </c>
      <c r="F144" s="10">
        <v>40</v>
      </c>
      <c r="G144" s="38">
        <v>0.07884259259259259</v>
      </c>
      <c r="H144" s="40">
        <v>156</v>
      </c>
      <c r="I144" s="65">
        <f t="shared" si="16"/>
        <v>0.006478438175233574</v>
      </c>
      <c r="J144" s="38">
        <v>0.1955902777777778</v>
      </c>
      <c r="K144" s="4">
        <v>117</v>
      </c>
      <c r="L144" s="2">
        <f t="shared" si="17"/>
        <v>0.1167476851851852</v>
      </c>
      <c r="M144" s="47">
        <v>114</v>
      </c>
      <c r="N144" s="65">
        <f t="shared" si="18"/>
        <v>0.007888357107107108</v>
      </c>
      <c r="O144" s="38">
        <v>0.33211805555555557</v>
      </c>
      <c r="P144" s="26">
        <v>104</v>
      </c>
      <c r="Q144" s="58">
        <f t="shared" si="19"/>
        <v>0.13652777777777778</v>
      </c>
      <c r="R144" s="56">
        <v>93</v>
      </c>
      <c r="S144" s="65">
        <f t="shared" si="20"/>
        <v>0.009857601283594064</v>
      </c>
      <c r="T144" s="38">
        <v>0.4667361111111111</v>
      </c>
      <c r="U144" s="26">
        <v>137</v>
      </c>
      <c r="V144" s="61">
        <f t="shared" si="21"/>
        <v>0.1346180555555555</v>
      </c>
      <c r="W144" s="56">
        <v>223</v>
      </c>
      <c r="X144" s="92">
        <f t="shared" si="22"/>
        <v>0.011274544016378183</v>
      </c>
      <c r="Y144" s="101">
        <f t="shared" si="23"/>
        <v>0.008846400892932356</v>
      </c>
    </row>
    <row r="145" spans="1:25" ht="11.25">
      <c r="A145" s="26">
        <v>138</v>
      </c>
      <c r="B145" s="10">
        <v>305</v>
      </c>
      <c r="C145" s="15" t="s">
        <v>333</v>
      </c>
      <c r="D145" s="16" t="s">
        <v>334</v>
      </c>
      <c r="E145" s="1" t="s">
        <v>7</v>
      </c>
      <c r="F145" s="10"/>
      <c r="G145" s="38">
        <v>0.07645833333333334</v>
      </c>
      <c r="H145" s="40">
        <v>115</v>
      </c>
      <c r="I145" s="65">
        <f t="shared" si="16"/>
        <v>0.006282525335524514</v>
      </c>
      <c r="J145" s="38">
        <v>0.19302083333333334</v>
      </c>
      <c r="K145" s="4">
        <v>110</v>
      </c>
      <c r="L145" s="2">
        <f t="shared" si="17"/>
        <v>0.1165625</v>
      </c>
      <c r="M145" s="47">
        <v>113</v>
      </c>
      <c r="N145" s="65">
        <f t="shared" si="18"/>
        <v>0.007875844594594594</v>
      </c>
      <c r="O145" s="38">
        <v>0.3397337962962963</v>
      </c>
      <c r="P145" s="26">
        <v>127</v>
      </c>
      <c r="Q145" s="58">
        <f t="shared" si="19"/>
        <v>0.14671296296296296</v>
      </c>
      <c r="R145" s="56">
        <v>156</v>
      </c>
      <c r="S145" s="65">
        <f t="shared" si="20"/>
        <v>0.010592993715737398</v>
      </c>
      <c r="T145" s="38">
        <v>0.4675810185185185</v>
      </c>
      <c r="U145" s="26">
        <v>138</v>
      </c>
      <c r="V145" s="61">
        <f t="shared" si="21"/>
        <v>0.12784722222222222</v>
      </c>
      <c r="W145" s="56">
        <v>173</v>
      </c>
      <c r="X145" s="92">
        <f t="shared" si="22"/>
        <v>0.01070747254792481</v>
      </c>
      <c r="Y145" s="101">
        <f t="shared" si="23"/>
        <v>0.00886241505910763</v>
      </c>
    </row>
    <row r="146" spans="1:25" ht="11.25">
      <c r="A146" s="26">
        <v>139</v>
      </c>
      <c r="B146" s="10">
        <v>549</v>
      </c>
      <c r="C146" s="15" t="s">
        <v>32</v>
      </c>
      <c r="D146" s="16" t="s">
        <v>75</v>
      </c>
      <c r="E146" s="1" t="s">
        <v>7</v>
      </c>
      <c r="F146" s="10">
        <v>40</v>
      </c>
      <c r="G146" s="38">
        <v>0.08114583333333333</v>
      </c>
      <c r="H146" s="40">
        <v>196</v>
      </c>
      <c r="I146" s="65">
        <f t="shared" si="16"/>
        <v>0.006667693782525336</v>
      </c>
      <c r="J146" s="38">
        <v>0.20564814814814814</v>
      </c>
      <c r="K146" s="4">
        <v>170</v>
      </c>
      <c r="L146" s="2">
        <f t="shared" si="17"/>
        <v>0.1245023148148148</v>
      </c>
      <c r="M146" s="47">
        <v>157</v>
      </c>
      <c r="N146" s="65">
        <f t="shared" si="18"/>
        <v>0.008412318568568567</v>
      </c>
      <c r="O146" s="38">
        <v>0.3485185185185185</v>
      </c>
      <c r="P146" s="26">
        <v>147</v>
      </c>
      <c r="Q146" s="58">
        <f t="shared" si="19"/>
        <v>0.14287037037037037</v>
      </c>
      <c r="R146" s="56">
        <v>123</v>
      </c>
      <c r="S146" s="65">
        <f t="shared" si="20"/>
        <v>0.010315550207246959</v>
      </c>
      <c r="T146" s="38">
        <v>0.46824074074074074</v>
      </c>
      <c r="U146" s="26">
        <v>139</v>
      </c>
      <c r="V146" s="61">
        <f t="shared" si="21"/>
        <v>0.11972222222222223</v>
      </c>
      <c r="W146" s="56">
        <v>130</v>
      </c>
      <c r="X146" s="92">
        <f t="shared" si="22"/>
        <v>0.010026986785780756</v>
      </c>
      <c r="Y146" s="101">
        <f t="shared" si="23"/>
        <v>0.008874919271052707</v>
      </c>
    </row>
    <row r="147" spans="1:25" ht="11.25">
      <c r="A147" s="26">
        <v>140</v>
      </c>
      <c r="B147" s="10">
        <v>101</v>
      </c>
      <c r="C147" s="15" t="s">
        <v>335</v>
      </c>
      <c r="D147" s="16" t="s">
        <v>336</v>
      </c>
      <c r="E147" s="1" t="s">
        <v>12</v>
      </c>
      <c r="F147" s="10"/>
      <c r="G147" s="38">
        <v>0.0787037037037037</v>
      </c>
      <c r="H147" s="40">
        <v>146</v>
      </c>
      <c r="I147" s="65">
        <f t="shared" si="16"/>
        <v>0.00646702577680392</v>
      </c>
      <c r="J147" s="38">
        <v>0.20820601851851853</v>
      </c>
      <c r="K147" s="4">
        <v>184</v>
      </c>
      <c r="L147" s="2">
        <f t="shared" si="17"/>
        <v>0.12950231481481483</v>
      </c>
      <c r="M147" s="47">
        <v>199</v>
      </c>
      <c r="N147" s="65">
        <f t="shared" si="18"/>
        <v>0.008750156406406407</v>
      </c>
      <c r="O147" s="38">
        <v>0.3554976851851852</v>
      </c>
      <c r="P147" s="26">
        <v>166</v>
      </c>
      <c r="Q147" s="58">
        <f t="shared" si="19"/>
        <v>0.14729166666666668</v>
      </c>
      <c r="R147" s="56">
        <v>161</v>
      </c>
      <c r="S147" s="65">
        <f t="shared" si="20"/>
        <v>0.010634777376654634</v>
      </c>
      <c r="T147" s="38">
        <v>0.468275462962963</v>
      </c>
      <c r="U147" s="26">
        <v>140</v>
      </c>
      <c r="V147" s="61">
        <f t="shared" si="21"/>
        <v>0.11277777777777781</v>
      </c>
      <c r="W147" s="56">
        <v>85</v>
      </c>
      <c r="X147" s="92">
        <f t="shared" si="22"/>
        <v>0.009445375023264474</v>
      </c>
      <c r="Y147" s="101">
        <f t="shared" si="23"/>
        <v>0.008875577387470869</v>
      </c>
    </row>
    <row r="148" spans="1:25" ht="11.25">
      <c r="A148" s="26">
        <v>141</v>
      </c>
      <c r="B148" s="10">
        <v>729</v>
      </c>
      <c r="C148" s="15" t="s">
        <v>60</v>
      </c>
      <c r="D148" s="16" t="s">
        <v>337</v>
      </c>
      <c r="E148" s="1" t="s">
        <v>7</v>
      </c>
      <c r="F148" s="10">
        <v>50</v>
      </c>
      <c r="G148" s="38">
        <v>0.07876157407407407</v>
      </c>
      <c r="H148" s="40">
        <v>149</v>
      </c>
      <c r="I148" s="65">
        <f t="shared" si="16"/>
        <v>0.0064717809428162755</v>
      </c>
      <c r="J148" s="38">
        <v>0.1937037037037037</v>
      </c>
      <c r="K148" s="4">
        <v>112</v>
      </c>
      <c r="L148" s="2">
        <f t="shared" si="17"/>
        <v>0.11494212962962964</v>
      </c>
      <c r="M148" s="47">
        <v>100</v>
      </c>
      <c r="N148" s="65">
        <f t="shared" si="18"/>
        <v>0.007766360110110111</v>
      </c>
      <c r="O148" s="38">
        <v>0.3496064814814815</v>
      </c>
      <c r="P148" s="26">
        <v>149</v>
      </c>
      <c r="Q148" s="58">
        <f t="shared" si="19"/>
        <v>0.15590277777777778</v>
      </c>
      <c r="R148" s="56">
        <v>192</v>
      </c>
      <c r="S148" s="65">
        <f t="shared" si="20"/>
        <v>0.01125651825110309</v>
      </c>
      <c r="T148" s="38">
        <v>0.4686689814814815</v>
      </c>
      <c r="U148" s="26">
        <v>141</v>
      </c>
      <c r="V148" s="61">
        <f t="shared" si="21"/>
        <v>0.11906250000000002</v>
      </c>
      <c r="W148" s="56">
        <v>127</v>
      </c>
      <c r="X148" s="92">
        <f t="shared" si="22"/>
        <v>0.00997173366834171</v>
      </c>
      <c r="Y148" s="101">
        <f t="shared" si="23"/>
        <v>0.008883036040210037</v>
      </c>
    </row>
    <row r="149" spans="1:25" ht="11.25">
      <c r="A149" s="26">
        <v>142</v>
      </c>
      <c r="B149" s="10">
        <v>139</v>
      </c>
      <c r="C149" s="15" t="s">
        <v>147</v>
      </c>
      <c r="D149" s="16" t="s">
        <v>84</v>
      </c>
      <c r="E149" s="1" t="s">
        <v>12</v>
      </c>
      <c r="F149" s="10"/>
      <c r="G149" s="38">
        <v>0.08225694444444444</v>
      </c>
      <c r="H149" s="40">
        <v>219</v>
      </c>
      <c r="I149" s="65">
        <f t="shared" si="16"/>
        <v>0.006758992969962567</v>
      </c>
      <c r="J149" s="38">
        <v>0.20729166666666665</v>
      </c>
      <c r="K149" s="4">
        <v>177</v>
      </c>
      <c r="L149" s="2">
        <f t="shared" si="17"/>
        <v>0.12503472222222223</v>
      </c>
      <c r="M149" s="47">
        <v>163</v>
      </c>
      <c r="N149" s="65">
        <f t="shared" si="18"/>
        <v>0.008448292042042041</v>
      </c>
      <c r="O149" s="38">
        <v>0.35886574074074074</v>
      </c>
      <c r="P149" s="26">
        <v>179</v>
      </c>
      <c r="Q149" s="58">
        <f t="shared" si="19"/>
        <v>0.15157407407407408</v>
      </c>
      <c r="R149" s="56">
        <v>175</v>
      </c>
      <c r="S149" s="65">
        <f t="shared" si="20"/>
        <v>0.010943976467442173</v>
      </c>
      <c r="T149" s="38">
        <v>0.4707060185185185</v>
      </c>
      <c r="U149" s="26">
        <v>142</v>
      </c>
      <c r="V149" s="61">
        <f t="shared" si="21"/>
        <v>0.11184027777777777</v>
      </c>
      <c r="W149" s="56">
        <v>81</v>
      </c>
      <c r="X149" s="92">
        <f t="shared" si="22"/>
        <v>0.009366857435324772</v>
      </c>
      <c r="Y149" s="101">
        <f t="shared" si="23"/>
        <v>0.008921645536742202</v>
      </c>
    </row>
    <row r="150" spans="1:25" ht="11.25">
      <c r="A150" s="26">
        <v>143</v>
      </c>
      <c r="B150" s="10">
        <v>537</v>
      </c>
      <c r="C150" s="15" t="s">
        <v>16</v>
      </c>
      <c r="D150" s="16" t="s">
        <v>89</v>
      </c>
      <c r="E150" s="1" t="s">
        <v>7</v>
      </c>
      <c r="F150" s="10">
        <v>40</v>
      </c>
      <c r="G150" s="38">
        <v>0.08686342592592593</v>
      </c>
      <c r="H150" s="40">
        <v>254</v>
      </c>
      <c r="I150" s="65">
        <f t="shared" si="16"/>
        <v>0.007137504184546091</v>
      </c>
      <c r="J150" s="38">
        <v>0.23510416666666667</v>
      </c>
      <c r="K150" s="4">
        <v>283</v>
      </c>
      <c r="L150" s="2">
        <f t="shared" si="17"/>
        <v>0.14824074074074073</v>
      </c>
      <c r="M150" s="47">
        <v>290</v>
      </c>
      <c r="N150" s="65">
        <f t="shared" si="18"/>
        <v>0.010016266266266265</v>
      </c>
      <c r="O150" s="53">
        <v>0.4183912037037037</v>
      </c>
      <c r="P150" s="26">
        <v>112</v>
      </c>
      <c r="Q150" s="58">
        <f t="shared" si="19"/>
        <v>0.18328703703703703</v>
      </c>
      <c r="R150" s="56">
        <v>292</v>
      </c>
      <c r="S150" s="65">
        <f t="shared" si="20"/>
        <v>0.013233721085706645</v>
      </c>
      <c r="T150" s="53">
        <v>0.4709143518518519</v>
      </c>
      <c r="U150" s="26">
        <v>143</v>
      </c>
      <c r="V150" s="61">
        <f t="shared" si="21"/>
        <v>0.05252314814814818</v>
      </c>
      <c r="W150" s="63"/>
      <c r="X150" s="92">
        <f t="shared" si="22"/>
        <v>0.004398923630498173</v>
      </c>
      <c r="Y150" s="101">
        <f t="shared" si="23"/>
        <v>0.008925594235251173</v>
      </c>
    </row>
    <row r="151" spans="1:25" ht="11.25">
      <c r="A151" s="26">
        <v>144</v>
      </c>
      <c r="B151" s="10">
        <v>585</v>
      </c>
      <c r="C151" s="15" t="s">
        <v>27</v>
      </c>
      <c r="D151" s="16" t="s">
        <v>338</v>
      </c>
      <c r="E151" s="1" t="s">
        <v>7</v>
      </c>
      <c r="F151" s="10">
        <v>40</v>
      </c>
      <c r="G151" s="38">
        <v>0.07988425925925925</v>
      </c>
      <c r="H151" s="40">
        <v>175</v>
      </c>
      <c r="I151" s="65">
        <f t="shared" si="16"/>
        <v>0.006564031163455978</v>
      </c>
      <c r="J151" s="38">
        <v>0.20380787037037038</v>
      </c>
      <c r="K151" s="4">
        <v>158</v>
      </c>
      <c r="L151" s="2">
        <f t="shared" si="17"/>
        <v>0.12392361111111112</v>
      </c>
      <c r="M151" s="47">
        <v>155</v>
      </c>
      <c r="N151" s="65">
        <f t="shared" si="18"/>
        <v>0.008373216966966968</v>
      </c>
      <c r="O151" s="38">
        <v>0.3506018518518519</v>
      </c>
      <c r="P151" s="26">
        <v>152</v>
      </c>
      <c r="Q151" s="58">
        <f t="shared" si="19"/>
        <v>0.1467939814814815</v>
      </c>
      <c r="R151" s="56">
        <v>157</v>
      </c>
      <c r="S151" s="65">
        <f t="shared" si="20"/>
        <v>0.010598843428265814</v>
      </c>
      <c r="T151" s="38">
        <v>0.4714351851851852</v>
      </c>
      <c r="U151" s="26">
        <v>144</v>
      </c>
      <c r="V151" s="61">
        <f t="shared" si="21"/>
        <v>0.12083333333333329</v>
      </c>
      <c r="W151" s="56">
        <v>140</v>
      </c>
      <c r="X151" s="92">
        <f t="shared" si="22"/>
        <v>0.010120044667783358</v>
      </c>
      <c r="Y151" s="101">
        <f t="shared" si="23"/>
        <v>0.0089354659815236</v>
      </c>
    </row>
    <row r="152" spans="1:25" ht="11.25">
      <c r="A152" s="26">
        <v>145</v>
      </c>
      <c r="B152" s="10">
        <v>615</v>
      </c>
      <c r="C152" s="15" t="s">
        <v>60</v>
      </c>
      <c r="D152" s="16" t="s">
        <v>339</v>
      </c>
      <c r="E152" s="1" t="s">
        <v>7</v>
      </c>
      <c r="F152" s="10">
        <v>40</v>
      </c>
      <c r="G152" s="38">
        <v>0.08321759259259259</v>
      </c>
      <c r="H152" s="40">
        <v>227</v>
      </c>
      <c r="I152" s="65">
        <f t="shared" si="16"/>
        <v>0.006837928725767674</v>
      </c>
      <c r="J152" s="38">
        <v>0.19814814814814816</v>
      </c>
      <c r="K152" s="4">
        <v>132</v>
      </c>
      <c r="L152" s="2">
        <f t="shared" si="17"/>
        <v>0.11493055555555556</v>
      </c>
      <c r="M152" s="47">
        <v>99</v>
      </c>
      <c r="N152" s="65">
        <f t="shared" si="18"/>
        <v>0.007765578078078078</v>
      </c>
      <c r="O152" s="38">
        <v>0.3447106481481481</v>
      </c>
      <c r="P152" s="26">
        <v>138</v>
      </c>
      <c r="Q152" s="58">
        <f t="shared" si="19"/>
        <v>0.14656249999999996</v>
      </c>
      <c r="R152" s="56">
        <v>155</v>
      </c>
      <c r="S152" s="65">
        <f t="shared" si="20"/>
        <v>0.010582129963898915</v>
      </c>
      <c r="T152" s="38">
        <v>0.47152777777777777</v>
      </c>
      <c r="U152" s="26">
        <v>145</v>
      </c>
      <c r="V152" s="61">
        <f t="shared" si="21"/>
        <v>0.12681712962962965</v>
      </c>
      <c r="W152" s="56">
        <v>170</v>
      </c>
      <c r="X152" s="92">
        <f t="shared" si="22"/>
        <v>0.010621200136484895</v>
      </c>
      <c r="Y152" s="101">
        <f t="shared" si="23"/>
        <v>0.008937220958638699</v>
      </c>
    </row>
    <row r="153" spans="1:25" ht="11.25">
      <c r="A153" s="26">
        <v>146</v>
      </c>
      <c r="B153" s="10">
        <v>592</v>
      </c>
      <c r="C153" s="15" t="s">
        <v>86</v>
      </c>
      <c r="D153" s="16" t="s">
        <v>87</v>
      </c>
      <c r="E153" s="1" t="s">
        <v>7</v>
      </c>
      <c r="F153" s="10">
        <v>40</v>
      </c>
      <c r="G153" s="38">
        <v>0.070625</v>
      </c>
      <c r="H153" s="40">
        <v>58</v>
      </c>
      <c r="I153" s="65">
        <f t="shared" si="16"/>
        <v>0.005803204601479046</v>
      </c>
      <c r="J153" s="38">
        <v>0.18505787037037036</v>
      </c>
      <c r="K153" s="4">
        <v>68</v>
      </c>
      <c r="L153" s="2">
        <f t="shared" si="17"/>
        <v>0.11443287037037037</v>
      </c>
      <c r="M153" s="47">
        <v>94</v>
      </c>
      <c r="N153" s="65">
        <f t="shared" si="18"/>
        <v>0.0077319507007007</v>
      </c>
      <c r="O153" s="38">
        <v>0.33678240740740745</v>
      </c>
      <c r="P153" s="26">
        <v>121</v>
      </c>
      <c r="Q153" s="58">
        <f t="shared" si="19"/>
        <v>0.1517245370370371</v>
      </c>
      <c r="R153" s="56">
        <v>177</v>
      </c>
      <c r="S153" s="65">
        <f t="shared" si="20"/>
        <v>0.010954840219280657</v>
      </c>
      <c r="T153" s="38">
        <v>0.4717476851851852</v>
      </c>
      <c r="U153" s="26">
        <v>146</v>
      </c>
      <c r="V153" s="61">
        <f t="shared" si="21"/>
        <v>0.13496527777777773</v>
      </c>
      <c r="W153" s="56">
        <v>226</v>
      </c>
      <c r="X153" s="92">
        <f t="shared" si="22"/>
        <v>0.011303624604503997</v>
      </c>
      <c r="Y153" s="101">
        <f t="shared" si="23"/>
        <v>0.008941389029287058</v>
      </c>
    </row>
    <row r="154" spans="1:25" ht="11.25">
      <c r="A154" s="26">
        <v>147</v>
      </c>
      <c r="B154" s="10">
        <v>628</v>
      </c>
      <c r="C154" s="15" t="s">
        <v>39</v>
      </c>
      <c r="D154" s="16" t="s">
        <v>340</v>
      </c>
      <c r="E154" s="1" t="s">
        <v>7</v>
      </c>
      <c r="F154" s="10">
        <v>40</v>
      </c>
      <c r="G154" s="38">
        <v>0.07519675925925927</v>
      </c>
      <c r="H154" s="40">
        <v>106</v>
      </c>
      <c r="I154" s="65">
        <f t="shared" si="16"/>
        <v>0.006178862716455158</v>
      </c>
      <c r="J154" s="38">
        <v>0.19582175925925926</v>
      </c>
      <c r="K154" s="4">
        <v>119</v>
      </c>
      <c r="L154" s="2">
        <f t="shared" si="17"/>
        <v>0.120625</v>
      </c>
      <c r="M154" s="47">
        <v>137</v>
      </c>
      <c r="N154" s="65">
        <f t="shared" si="18"/>
        <v>0.008150337837837838</v>
      </c>
      <c r="O154" s="38">
        <v>0.34074074074074073</v>
      </c>
      <c r="P154" s="26">
        <v>130</v>
      </c>
      <c r="Q154" s="58">
        <f t="shared" si="19"/>
        <v>0.14491898148148147</v>
      </c>
      <c r="R154" s="56">
        <v>142</v>
      </c>
      <c r="S154" s="65">
        <f t="shared" si="20"/>
        <v>0.010463464366893969</v>
      </c>
      <c r="T154" s="38">
        <v>0.47178240740740746</v>
      </c>
      <c r="U154" s="26">
        <v>147</v>
      </c>
      <c r="V154" s="61">
        <f t="shared" si="21"/>
        <v>0.13104166666666672</v>
      </c>
      <c r="W154" s="56">
        <v>199</v>
      </c>
      <c r="X154" s="92">
        <f t="shared" si="22"/>
        <v>0.010975013958682306</v>
      </c>
      <c r="Y154" s="101">
        <f t="shared" si="23"/>
        <v>0.008942047145705222</v>
      </c>
    </row>
    <row r="155" spans="1:25" ht="11.25">
      <c r="A155" s="26">
        <v>148</v>
      </c>
      <c r="B155" s="10">
        <v>287</v>
      </c>
      <c r="C155" s="15" t="s">
        <v>110</v>
      </c>
      <c r="D155" s="16" t="s">
        <v>341</v>
      </c>
      <c r="E155" s="1" t="s">
        <v>7</v>
      </c>
      <c r="F155" s="10"/>
      <c r="G155" s="38">
        <v>0.07700231481481482</v>
      </c>
      <c r="H155" s="40">
        <v>120</v>
      </c>
      <c r="I155" s="65">
        <f t="shared" si="16"/>
        <v>0.006327223896040658</v>
      </c>
      <c r="J155" s="38">
        <v>0.18961805555555555</v>
      </c>
      <c r="K155" s="4">
        <v>93</v>
      </c>
      <c r="L155" s="2">
        <f t="shared" si="17"/>
        <v>0.11261574074074074</v>
      </c>
      <c r="M155" s="47">
        <v>79</v>
      </c>
      <c r="N155" s="65">
        <f t="shared" si="18"/>
        <v>0.007609171671671671</v>
      </c>
      <c r="O155" s="38">
        <v>0.3361574074074074</v>
      </c>
      <c r="P155" s="26">
        <v>117</v>
      </c>
      <c r="Q155" s="58">
        <f t="shared" si="19"/>
        <v>0.14653935185185185</v>
      </c>
      <c r="R155" s="56">
        <v>153</v>
      </c>
      <c r="S155" s="65">
        <f t="shared" si="20"/>
        <v>0.010580458617462228</v>
      </c>
      <c r="T155" s="38">
        <v>0.47269675925925925</v>
      </c>
      <c r="U155" s="26">
        <v>148</v>
      </c>
      <c r="V155" s="61">
        <f t="shared" si="21"/>
        <v>0.13653935185185184</v>
      </c>
      <c r="W155" s="56">
        <v>236</v>
      </c>
      <c r="X155" s="92">
        <f t="shared" si="22"/>
        <v>0.011435456604007693</v>
      </c>
      <c r="Y155" s="101">
        <f t="shared" si="23"/>
        <v>0.008959377544716818</v>
      </c>
    </row>
    <row r="156" spans="1:25" ht="11.25">
      <c r="A156" s="26">
        <v>149</v>
      </c>
      <c r="B156" s="10">
        <v>336</v>
      </c>
      <c r="C156" s="15" t="s">
        <v>58</v>
      </c>
      <c r="D156" s="16" t="s">
        <v>342</v>
      </c>
      <c r="E156" s="1" t="s">
        <v>7</v>
      </c>
      <c r="F156" s="10"/>
      <c r="G156" s="38">
        <v>0.07703703703703703</v>
      </c>
      <c r="H156" s="40">
        <v>123</v>
      </c>
      <c r="I156" s="65">
        <f t="shared" si="16"/>
        <v>0.006330076995648071</v>
      </c>
      <c r="J156" s="38">
        <v>0.18964120370370371</v>
      </c>
      <c r="K156" s="4">
        <v>94</v>
      </c>
      <c r="L156" s="2">
        <f t="shared" si="17"/>
        <v>0.11260416666666669</v>
      </c>
      <c r="M156" s="47">
        <v>78</v>
      </c>
      <c r="N156" s="65">
        <f t="shared" si="18"/>
        <v>0.007608389639639641</v>
      </c>
      <c r="O156" s="38">
        <v>0.3361921296296296</v>
      </c>
      <c r="P156" s="26">
        <v>118</v>
      </c>
      <c r="Q156" s="58">
        <f t="shared" si="19"/>
        <v>0.14655092592592586</v>
      </c>
      <c r="R156" s="56">
        <v>154</v>
      </c>
      <c r="S156" s="65">
        <f t="shared" si="20"/>
        <v>0.010581294290680568</v>
      </c>
      <c r="T156" s="38">
        <v>0.47270833333333334</v>
      </c>
      <c r="U156" s="26">
        <v>149</v>
      </c>
      <c r="V156" s="61">
        <f t="shared" si="21"/>
        <v>0.13651620370370376</v>
      </c>
      <c r="W156" s="56">
        <v>234</v>
      </c>
      <c r="X156" s="92">
        <f t="shared" si="22"/>
        <v>0.011433517898132644</v>
      </c>
      <c r="Y156" s="101">
        <f t="shared" si="23"/>
        <v>0.008959596916856204</v>
      </c>
    </row>
    <row r="157" spans="1:25" ht="11.25">
      <c r="A157" s="26">
        <v>150</v>
      </c>
      <c r="B157" s="10">
        <v>337</v>
      </c>
      <c r="C157" s="15" t="s">
        <v>79</v>
      </c>
      <c r="D157" s="16" t="s">
        <v>126</v>
      </c>
      <c r="E157" s="1" t="s">
        <v>7</v>
      </c>
      <c r="F157" s="10"/>
      <c r="G157" s="38">
        <v>0.08140046296296297</v>
      </c>
      <c r="H157" s="40">
        <v>202</v>
      </c>
      <c r="I157" s="65">
        <f t="shared" si="16"/>
        <v>0.006688616512979702</v>
      </c>
      <c r="J157" s="38">
        <v>0.20291666666666666</v>
      </c>
      <c r="K157" s="4">
        <v>151</v>
      </c>
      <c r="L157" s="2">
        <f t="shared" si="17"/>
        <v>0.1215162037037037</v>
      </c>
      <c r="M157" s="47">
        <v>139</v>
      </c>
      <c r="N157" s="65">
        <f t="shared" si="18"/>
        <v>0.008210554304304304</v>
      </c>
      <c r="O157" s="38">
        <v>0.3575231481481482</v>
      </c>
      <c r="P157" s="26">
        <v>170</v>
      </c>
      <c r="Q157" s="58">
        <f t="shared" si="19"/>
        <v>0.1546064814814815</v>
      </c>
      <c r="R157" s="56">
        <v>187</v>
      </c>
      <c r="S157" s="65">
        <f t="shared" si="20"/>
        <v>0.011162922850648484</v>
      </c>
      <c r="T157" s="38">
        <v>0.4728472222222222</v>
      </c>
      <c r="U157" s="26">
        <v>150</v>
      </c>
      <c r="V157" s="61">
        <f t="shared" si="21"/>
        <v>0.11532407407407402</v>
      </c>
      <c r="W157" s="56">
        <v>101</v>
      </c>
      <c r="X157" s="92">
        <f t="shared" si="22"/>
        <v>0.009658632669520438</v>
      </c>
      <c r="Y157" s="101">
        <f t="shared" si="23"/>
        <v>0.008962229382528851</v>
      </c>
    </row>
    <row r="158" spans="1:25" ht="11.25">
      <c r="A158" s="26">
        <v>151</v>
      </c>
      <c r="B158" s="10">
        <v>254</v>
      </c>
      <c r="C158" s="15" t="s">
        <v>88</v>
      </c>
      <c r="D158" s="16" t="s">
        <v>294</v>
      </c>
      <c r="E158" s="1" t="s">
        <v>7</v>
      </c>
      <c r="F158" s="10"/>
      <c r="G158" s="38">
        <v>0.0760300925925926</v>
      </c>
      <c r="H158" s="40">
        <v>109</v>
      </c>
      <c r="I158" s="65">
        <f t="shared" si="16"/>
        <v>0.006247337107033081</v>
      </c>
      <c r="J158" s="38">
        <v>0.1991087962962963</v>
      </c>
      <c r="K158" s="4">
        <v>137</v>
      </c>
      <c r="L158" s="2">
        <f t="shared" si="17"/>
        <v>0.1230787037037037</v>
      </c>
      <c r="M158" s="47">
        <v>146</v>
      </c>
      <c r="N158" s="65">
        <f t="shared" si="18"/>
        <v>0.008316128628628629</v>
      </c>
      <c r="O158" s="38">
        <v>0.3477199074074074</v>
      </c>
      <c r="P158" s="26">
        <v>141</v>
      </c>
      <c r="Q158" s="58">
        <f t="shared" si="19"/>
        <v>0.14861111111111108</v>
      </c>
      <c r="R158" s="56">
        <v>167</v>
      </c>
      <c r="S158" s="65">
        <f t="shared" si="20"/>
        <v>0.010730044123545926</v>
      </c>
      <c r="T158" s="38">
        <v>0.47291666666666665</v>
      </c>
      <c r="U158" s="26">
        <v>151</v>
      </c>
      <c r="V158" s="61">
        <f t="shared" si="21"/>
        <v>0.12519675925925927</v>
      </c>
      <c r="W158" s="56">
        <v>162</v>
      </c>
      <c r="X158" s="92">
        <f t="shared" si="22"/>
        <v>0.010485490725231096</v>
      </c>
      <c r="Y158" s="101">
        <f t="shared" si="23"/>
        <v>0.008963545615365175</v>
      </c>
    </row>
    <row r="159" spans="1:25" ht="11.25">
      <c r="A159" s="26">
        <v>152</v>
      </c>
      <c r="B159" s="10">
        <v>275</v>
      </c>
      <c r="C159" s="15" t="s">
        <v>45</v>
      </c>
      <c r="D159" s="16" t="s">
        <v>343</v>
      </c>
      <c r="E159" s="1" t="s">
        <v>7</v>
      </c>
      <c r="F159" s="10"/>
      <c r="G159" s="38">
        <v>0.08354166666666667</v>
      </c>
      <c r="H159" s="40">
        <v>230</v>
      </c>
      <c r="I159" s="65">
        <f t="shared" si="16"/>
        <v>0.0068645576554368665</v>
      </c>
      <c r="J159" s="38">
        <v>0.21305555555555555</v>
      </c>
      <c r="K159" s="4">
        <v>212</v>
      </c>
      <c r="L159" s="2">
        <f t="shared" si="17"/>
        <v>0.12951388888888887</v>
      </c>
      <c r="M159" s="47">
        <v>200</v>
      </c>
      <c r="N159" s="65">
        <f t="shared" si="18"/>
        <v>0.008750938438438436</v>
      </c>
      <c r="O159" s="38">
        <v>0.35650462962962964</v>
      </c>
      <c r="P159" s="26">
        <v>169</v>
      </c>
      <c r="Q159" s="58">
        <f t="shared" si="19"/>
        <v>0.1434490740740741</v>
      </c>
      <c r="R159" s="56">
        <v>132</v>
      </c>
      <c r="S159" s="65">
        <f t="shared" si="20"/>
        <v>0.010357333868164195</v>
      </c>
      <c r="T159" s="38">
        <v>0.4736574074074074</v>
      </c>
      <c r="U159" s="26">
        <v>152</v>
      </c>
      <c r="V159" s="61">
        <f t="shared" si="21"/>
        <v>0.11715277777777777</v>
      </c>
      <c r="W159" s="56">
        <v>117</v>
      </c>
      <c r="X159" s="92">
        <f t="shared" si="22"/>
        <v>0.00981179043364973</v>
      </c>
      <c r="Y159" s="101">
        <f t="shared" si="23"/>
        <v>0.008977585432285964</v>
      </c>
    </row>
    <row r="160" spans="1:25" ht="11.25">
      <c r="A160" s="26">
        <v>153</v>
      </c>
      <c r="B160" s="10">
        <v>325</v>
      </c>
      <c r="C160" s="15" t="s">
        <v>204</v>
      </c>
      <c r="D160" s="16" t="s">
        <v>205</v>
      </c>
      <c r="E160" s="1" t="s">
        <v>7</v>
      </c>
      <c r="F160" s="10"/>
      <c r="G160" s="38">
        <v>0.07900462962962963</v>
      </c>
      <c r="H160" s="40">
        <v>158</v>
      </c>
      <c r="I160" s="65">
        <f t="shared" si="16"/>
        <v>0.00649175264006817</v>
      </c>
      <c r="J160" s="38">
        <v>0.1975</v>
      </c>
      <c r="K160" s="4">
        <v>130</v>
      </c>
      <c r="L160" s="2">
        <f t="shared" si="17"/>
        <v>0.11849537037037038</v>
      </c>
      <c r="M160" s="47">
        <v>126</v>
      </c>
      <c r="N160" s="65">
        <f t="shared" si="18"/>
        <v>0.008006443943943944</v>
      </c>
      <c r="O160" s="38">
        <v>0.35113425925925923</v>
      </c>
      <c r="P160" s="26">
        <v>154</v>
      </c>
      <c r="Q160" s="58">
        <f t="shared" si="19"/>
        <v>0.15363425925925922</v>
      </c>
      <c r="R160" s="56">
        <v>186</v>
      </c>
      <c r="S160" s="65">
        <f t="shared" si="20"/>
        <v>0.011092726300307526</v>
      </c>
      <c r="T160" s="38">
        <v>0.4741203703703704</v>
      </c>
      <c r="U160" s="26">
        <v>153</v>
      </c>
      <c r="V160" s="61">
        <f t="shared" si="21"/>
        <v>0.12298611111111118</v>
      </c>
      <c r="W160" s="56">
        <v>152</v>
      </c>
      <c r="X160" s="92">
        <f t="shared" si="22"/>
        <v>0.010300344314163417</v>
      </c>
      <c r="Y160" s="101">
        <f t="shared" si="23"/>
        <v>0.008986360317861456</v>
      </c>
    </row>
    <row r="161" spans="1:25" ht="11.25">
      <c r="A161" s="26">
        <v>154</v>
      </c>
      <c r="B161" s="10">
        <v>298</v>
      </c>
      <c r="C161" s="15" t="s">
        <v>82</v>
      </c>
      <c r="D161" s="16" t="s">
        <v>83</v>
      </c>
      <c r="E161" s="1" t="s">
        <v>7</v>
      </c>
      <c r="F161" s="10"/>
      <c r="G161" s="38">
        <v>0.07510416666666667</v>
      </c>
      <c r="H161" s="40">
        <v>100</v>
      </c>
      <c r="I161" s="65">
        <f t="shared" si="16"/>
        <v>0.006171254450835387</v>
      </c>
      <c r="J161" s="38">
        <v>0.19693287037037036</v>
      </c>
      <c r="K161" s="4">
        <v>127</v>
      </c>
      <c r="L161" s="2">
        <f t="shared" si="17"/>
        <v>0.12182870370370369</v>
      </c>
      <c r="M161" s="47">
        <v>142</v>
      </c>
      <c r="N161" s="65">
        <f t="shared" si="18"/>
        <v>0.008231669169169167</v>
      </c>
      <c r="O161" s="38">
        <v>0.3444212962962963</v>
      </c>
      <c r="P161" s="26">
        <v>137</v>
      </c>
      <c r="Q161" s="58">
        <f t="shared" si="19"/>
        <v>0.14748842592592595</v>
      </c>
      <c r="R161" s="56">
        <v>162</v>
      </c>
      <c r="S161" s="65">
        <f t="shared" si="20"/>
        <v>0.010648983821366495</v>
      </c>
      <c r="T161" s="38">
        <v>0.47431712962962963</v>
      </c>
      <c r="U161" s="26">
        <v>154</v>
      </c>
      <c r="V161" s="61">
        <f t="shared" si="21"/>
        <v>0.12989583333333332</v>
      </c>
      <c r="W161" s="56">
        <v>191</v>
      </c>
      <c r="X161" s="92">
        <f t="shared" si="22"/>
        <v>0.010879048017867113</v>
      </c>
      <c r="Y161" s="101">
        <f t="shared" si="23"/>
        <v>0.00899008964423104</v>
      </c>
    </row>
    <row r="162" spans="1:25" ht="11.25">
      <c r="A162" s="26">
        <v>155</v>
      </c>
      <c r="B162" s="10">
        <v>164</v>
      </c>
      <c r="C162" s="15" t="s">
        <v>344</v>
      </c>
      <c r="D162" s="16" t="s">
        <v>118</v>
      </c>
      <c r="E162" s="1" t="s">
        <v>12</v>
      </c>
      <c r="F162" s="10">
        <v>40</v>
      </c>
      <c r="G162" s="38">
        <v>0.08034722222222222</v>
      </c>
      <c r="H162" s="40">
        <v>179</v>
      </c>
      <c r="I162" s="65">
        <f t="shared" si="16"/>
        <v>0.006602072491554825</v>
      </c>
      <c r="J162" s="38">
        <v>0.2021990740740741</v>
      </c>
      <c r="K162" s="4">
        <v>147</v>
      </c>
      <c r="L162" s="2">
        <f t="shared" si="17"/>
        <v>0.12185185185185186</v>
      </c>
      <c r="M162" s="47">
        <v>143</v>
      </c>
      <c r="N162" s="65">
        <f t="shared" si="18"/>
        <v>0.008233233233233234</v>
      </c>
      <c r="O162" s="38">
        <v>0.3557986111111111</v>
      </c>
      <c r="P162" s="26">
        <v>168</v>
      </c>
      <c r="Q162" s="58">
        <f t="shared" si="19"/>
        <v>0.15359953703703702</v>
      </c>
      <c r="R162" s="56">
        <v>184</v>
      </c>
      <c r="S162" s="65">
        <f t="shared" si="20"/>
        <v>0.011090219280652493</v>
      </c>
      <c r="T162" s="38">
        <v>0.4749884259259259</v>
      </c>
      <c r="U162" s="26">
        <v>155</v>
      </c>
      <c r="V162" s="61">
        <f t="shared" si="21"/>
        <v>0.11918981481481478</v>
      </c>
      <c r="W162" s="56">
        <v>128</v>
      </c>
      <c r="X162" s="92">
        <f t="shared" si="22"/>
        <v>0.009982396550654504</v>
      </c>
      <c r="Y162" s="101">
        <f t="shared" si="23"/>
        <v>0.009002813228315502</v>
      </c>
    </row>
    <row r="163" spans="1:25" ht="11.25">
      <c r="A163" s="26">
        <v>156</v>
      </c>
      <c r="B163" s="10">
        <v>745</v>
      </c>
      <c r="C163" s="15" t="s">
        <v>58</v>
      </c>
      <c r="D163" s="16" t="s">
        <v>59</v>
      </c>
      <c r="E163" s="1" t="s">
        <v>7</v>
      </c>
      <c r="F163" s="10">
        <v>50</v>
      </c>
      <c r="G163" s="38">
        <v>0.07925925925925927</v>
      </c>
      <c r="H163" s="40">
        <v>164</v>
      </c>
      <c r="I163" s="65">
        <f t="shared" si="16"/>
        <v>0.006512675370522536</v>
      </c>
      <c r="J163" s="38">
        <v>0.19530092592592593</v>
      </c>
      <c r="K163" s="4">
        <v>116</v>
      </c>
      <c r="L163" s="2">
        <f t="shared" si="17"/>
        <v>0.11604166666666667</v>
      </c>
      <c r="M163" s="47">
        <v>109</v>
      </c>
      <c r="N163" s="65">
        <f t="shared" si="18"/>
        <v>0.007840653153153153</v>
      </c>
      <c r="O163" s="38">
        <v>0.3390972222222222</v>
      </c>
      <c r="P163" s="26">
        <v>125</v>
      </c>
      <c r="Q163" s="58">
        <f t="shared" si="19"/>
        <v>0.14379629629629628</v>
      </c>
      <c r="R163" s="56">
        <v>136</v>
      </c>
      <c r="S163" s="65">
        <f t="shared" si="20"/>
        <v>0.010382404064714534</v>
      </c>
      <c r="T163" s="38">
        <v>0.47511574074074076</v>
      </c>
      <c r="U163" s="26">
        <v>156</v>
      </c>
      <c r="V163" s="61">
        <f t="shared" si="21"/>
        <v>0.13601851851851854</v>
      </c>
      <c r="W163" s="56">
        <v>232</v>
      </c>
      <c r="X163" s="92">
        <f t="shared" si="22"/>
        <v>0.011391835721818974</v>
      </c>
      <c r="Y163" s="101">
        <f t="shared" si="23"/>
        <v>0.009005226321848765</v>
      </c>
    </row>
    <row r="164" spans="1:25" ht="11.25">
      <c r="A164" s="26">
        <v>157</v>
      </c>
      <c r="B164" s="10">
        <v>640</v>
      </c>
      <c r="C164" s="15" t="s">
        <v>345</v>
      </c>
      <c r="D164" s="16" t="s">
        <v>299</v>
      </c>
      <c r="E164" s="1" t="s">
        <v>7</v>
      </c>
      <c r="F164" s="10">
        <v>40</v>
      </c>
      <c r="G164" s="38">
        <v>0.08730324074074074</v>
      </c>
      <c r="H164" s="40">
        <v>257</v>
      </c>
      <c r="I164" s="65">
        <f t="shared" si="16"/>
        <v>0.007173643446239995</v>
      </c>
      <c r="J164" s="38">
        <v>0.2118634259259259</v>
      </c>
      <c r="K164" s="4">
        <v>208</v>
      </c>
      <c r="L164" s="2">
        <f t="shared" si="17"/>
        <v>0.12456018518518518</v>
      </c>
      <c r="M164" s="47">
        <v>158</v>
      </c>
      <c r="N164" s="65">
        <f t="shared" si="18"/>
        <v>0.008416228728728728</v>
      </c>
      <c r="O164" s="38">
        <v>0.3609953703703704</v>
      </c>
      <c r="P164" s="26">
        <v>185</v>
      </c>
      <c r="Q164" s="58">
        <f t="shared" si="19"/>
        <v>0.14913194444444447</v>
      </c>
      <c r="R164" s="56">
        <v>170</v>
      </c>
      <c r="S164" s="65">
        <f t="shared" si="20"/>
        <v>0.010767649418371442</v>
      </c>
      <c r="T164" s="38">
        <v>0.4761458333333333</v>
      </c>
      <c r="U164" s="26">
        <v>157</v>
      </c>
      <c r="V164" s="61">
        <f t="shared" si="21"/>
        <v>0.11515046296296294</v>
      </c>
      <c r="W164" s="56">
        <v>100</v>
      </c>
      <c r="X164" s="92">
        <f t="shared" si="22"/>
        <v>0.009644092375457533</v>
      </c>
      <c r="Y164" s="101">
        <f t="shared" si="23"/>
        <v>0.009024750442254233</v>
      </c>
    </row>
    <row r="165" spans="1:25" ht="11.25">
      <c r="A165" s="26">
        <v>158</v>
      </c>
      <c r="B165" s="10">
        <v>236</v>
      </c>
      <c r="C165" s="15" t="s">
        <v>346</v>
      </c>
      <c r="D165" s="16" t="s">
        <v>347</v>
      </c>
      <c r="E165" s="1" t="s">
        <v>7</v>
      </c>
      <c r="F165" s="10"/>
      <c r="G165" s="38">
        <v>0.09104166666666667</v>
      </c>
      <c r="H165" s="40">
        <v>290</v>
      </c>
      <c r="I165" s="65">
        <f t="shared" si="16"/>
        <v>0.007480827170638182</v>
      </c>
      <c r="J165" s="38">
        <v>0.2236574074074074</v>
      </c>
      <c r="K165" s="4">
        <v>249</v>
      </c>
      <c r="L165" s="2">
        <f t="shared" si="17"/>
        <v>0.13261574074074073</v>
      </c>
      <c r="M165" s="47">
        <v>219</v>
      </c>
      <c r="N165" s="65">
        <f t="shared" si="18"/>
        <v>0.008960523023023022</v>
      </c>
      <c r="O165" s="38">
        <v>0.360462962962963</v>
      </c>
      <c r="P165" s="26">
        <v>180</v>
      </c>
      <c r="Q165" s="58">
        <f t="shared" si="19"/>
        <v>0.1368055555555556</v>
      </c>
      <c r="R165" s="56">
        <v>95</v>
      </c>
      <c r="S165" s="65">
        <f t="shared" si="20"/>
        <v>0.00987765744083434</v>
      </c>
      <c r="T165" s="38">
        <v>0.4761458333333333</v>
      </c>
      <c r="U165" s="26">
        <v>158</v>
      </c>
      <c r="V165" s="61">
        <f t="shared" si="21"/>
        <v>0.11568287037037034</v>
      </c>
      <c r="W165" s="56">
        <v>105</v>
      </c>
      <c r="X165" s="92">
        <f t="shared" si="22"/>
        <v>0.00968868261058378</v>
      </c>
      <c r="Y165" s="101">
        <f t="shared" si="23"/>
        <v>0.009024750442254233</v>
      </c>
    </row>
    <row r="166" spans="1:25" ht="11.25">
      <c r="A166" s="26">
        <v>159</v>
      </c>
      <c r="B166" s="10">
        <v>533</v>
      </c>
      <c r="C166" s="15" t="s">
        <v>348</v>
      </c>
      <c r="D166" s="16" t="s">
        <v>349</v>
      </c>
      <c r="E166" s="1" t="s">
        <v>7</v>
      </c>
      <c r="F166" s="10">
        <v>40</v>
      </c>
      <c r="G166" s="38">
        <v>0.08436342592592593</v>
      </c>
      <c r="H166" s="40">
        <v>236</v>
      </c>
      <c r="I166" s="65">
        <f t="shared" si="16"/>
        <v>0.0069320810128123194</v>
      </c>
      <c r="J166" s="38">
        <v>0.20935185185185187</v>
      </c>
      <c r="K166" s="4">
        <v>191</v>
      </c>
      <c r="L166" s="2">
        <f t="shared" si="17"/>
        <v>0.12498842592592595</v>
      </c>
      <c r="M166" s="47">
        <v>162</v>
      </c>
      <c r="N166" s="65">
        <f t="shared" si="18"/>
        <v>0.008445163913913915</v>
      </c>
      <c r="O166" s="38">
        <v>0.3553472222222222</v>
      </c>
      <c r="P166" s="26">
        <v>164</v>
      </c>
      <c r="Q166" s="58">
        <f t="shared" si="19"/>
        <v>0.14599537037037033</v>
      </c>
      <c r="R166" s="56">
        <v>148</v>
      </c>
      <c r="S166" s="65">
        <f t="shared" si="20"/>
        <v>0.010541181976200024</v>
      </c>
      <c r="T166" s="38">
        <v>0.47625</v>
      </c>
      <c r="U166" s="26">
        <v>159</v>
      </c>
      <c r="V166" s="61">
        <f t="shared" si="21"/>
        <v>0.1209027777777778</v>
      </c>
      <c r="W166" s="56">
        <v>142</v>
      </c>
      <c r="X166" s="92">
        <f t="shared" si="22"/>
        <v>0.010125860785408527</v>
      </c>
      <c r="Y166" s="101">
        <f t="shared" si="23"/>
        <v>0.00902672479150872</v>
      </c>
    </row>
    <row r="167" spans="1:25" ht="11.25">
      <c r="A167" s="26">
        <v>160</v>
      </c>
      <c r="B167" s="10">
        <v>539</v>
      </c>
      <c r="C167" s="15" t="s">
        <v>350</v>
      </c>
      <c r="D167" s="16" t="s">
        <v>351</v>
      </c>
      <c r="E167" s="1" t="s">
        <v>7</v>
      </c>
      <c r="F167" s="10">
        <v>40</v>
      </c>
      <c r="G167" s="38">
        <v>0.08435185185185184</v>
      </c>
      <c r="H167" s="40">
        <v>235</v>
      </c>
      <c r="I167" s="65">
        <f t="shared" si="16"/>
        <v>0.0069311299796098475</v>
      </c>
      <c r="J167" s="38">
        <v>0.2094097222222222</v>
      </c>
      <c r="K167" s="4">
        <v>192</v>
      </c>
      <c r="L167" s="2">
        <f t="shared" si="17"/>
        <v>0.12505787037037036</v>
      </c>
      <c r="M167" s="47">
        <v>164</v>
      </c>
      <c r="N167" s="65">
        <f t="shared" si="18"/>
        <v>0.008449856106106105</v>
      </c>
      <c r="O167" s="38">
        <v>0.35568287037037033</v>
      </c>
      <c r="P167" s="26">
        <v>167</v>
      </c>
      <c r="Q167" s="58">
        <f t="shared" si="19"/>
        <v>0.14627314814814812</v>
      </c>
      <c r="R167" s="56">
        <v>151</v>
      </c>
      <c r="S167" s="65">
        <f t="shared" si="20"/>
        <v>0.010561238133440298</v>
      </c>
      <c r="T167" s="38">
        <v>0.4762615740740741</v>
      </c>
      <c r="U167" s="26">
        <v>160</v>
      </c>
      <c r="V167" s="61">
        <f t="shared" si="21"/>
        <v>0.12057870370370377</v>
      </c>
      <c r="W167" s="56">
        <v>137</v>
      </c>
      <c r="X167" s="92">
        <f t="shared" si="22"/>
        <v>0.01009871890315777</v>
      </c>
      <c r="Y167" s="101">
        <f t="shared" si="23"/>
        <v>0.009026944163648108</v>
      </c>
    </row>
    <row r="168" spans="1:25" ht="11.25">
      <c r="A168" s="26">
        <v>161</v>
      </c>
      <c r="B168" s="10">
        <v>501</v>
      </c>
      <c r="C168" s="15" t="s">
        <v>244</v>
      </c>
      <c r="D168" s="16" t="s">
        <v>352</v>
      </c>
      <c r="E168" s="1" t="s">
        <v>7</v>
      </c>
      <c r="F168" s="10">
        <v>40</v>
      </c>
      <c r="G168" s="38">
        <v>0.07886574074074075</v>
      </c>
      <c r="H168" s="40">
        <v>157</v>
      </c>
      <c r="I168" s="65">
        <f t="shared" si="16"/>
        <v>0.006480340241638517</v>
      </c>
      <c r="J168" s="38">
        <v>0.20351851851851852</v>
      </c>
      <c r="K168" s="4">
        <v>155</v>
      </c>
      <c r="L168" s="2">
        <f t="shared" si="17"/>
        <v>0.12465277777777777</v>
      </c>
      <c r="M168" s="47">
        <v>159</v>
      </c>
      <c r="N168" s="65">
        <f t="shared" si="18"/>
        <v>0.008422484984984983</v>
      </c>
      <c r="O168" s="38">
        <v>0.3546990740740741</v>
      </c>
      <c r="P168" s="26">
        <v>163</v>
      </c>
      <c r="Q168" s="58">
        <f t="shared" si="19"/>
        <v>0.15118055555555557</v>
      </c>
      <c r="R168" s="56">
        <v>174</v>
      </c>
      <c r="S168" s="65">
        <f t="shared" si="20"/>
        <v>0.010915563578018452</v>
      </c>
      <c r="T168" s="38">
        <v>0.47784722222222226</v>
      </c>
      <c r="U168" s="26">
        <v>161</v>
      </c>
      <c r="V168" s="61">
        <f t="shared" si="21"/>
        <v>0.12314814814814817</v>
      </c>
      <c r="W168" s="56">
        <v>153</v>
      </c>
      <c r="X168" s="92">
        <f t="shared" si="22"/>
        <v>0.010313915255288792</v>
      </c>
      <c r="Y168" s="101">
        <f t="shared" si="23"/>
        <v>0.009056998146744167</v>
      </c>
    </row>
    <row r="169" spans="1:25" ht="11.25">
      <c r="A169" s="26">
        <v>162</v>
      </c>
      <c r="B169" s="10">
        <v>800</v>
      </c>
      <c r="C169" s="15" t="s">
        <v>47</v>
      </c>
      <c r="D169" s="16" t="s">
        <v>353</v>
      </c>
      <c r="E169" s="1" t="s">
        <v>7</v>
      </c>
      <c r="F169" s="10">
        <v>60</v>
      </c>
      <c r="G169" s="38">
        <v>0.08158564814814816</v>
      </c>
      <c r="H169" s="40">
        <v>207</v>
      </c>
      <c r="I169" s="65">
        <f t="shared" si="16"/>
        <v>0.0067038330442192404</v>
      </c>
      <c r="J169" s="38">
        <v>0.2036689814814815</v>
      </c>
      <c r="K169" s="4">
        <v>157</v>
      </c>
      <c r="L169" s="2">
        <f t="shared" si="17"/>
        <v>0.12208333333333334</v>
      </c>
      <c r="M169" s="47">
        <v>144</v>
      </c>
      <c r="N169" s="65">
        <f t="shared" si="18"/>
        <v>0.008248873873873873</v>
      </c>
      <c r="O169" s="38">
        <v>0.34844907407407405</v>
      </c>
      <c r="P169" s="26">
        <v>146</v>
      </c>
      <c r="Q169" s="58">
        <f t="shared" si="19"/>
        <v>0.14478009259259256</v>
      </c>
      <c r="R169" s="56">
        <v>140</v>
      </c>
      <c r="S169" s="65">
        <f t="shared" si="20"/>
        <v>0.010453436288273832</v>
      </c>
      <c r="T169" s="38">
        <v>0.47828703703703707</v>
      </c>
      <c r="U169" s="26">
        <v>162</v>
      </c>
      <c r="V169" s="61">
        <f t="shared" si="21"/>
        <v>0.12983796296296302</v>
      </c>
      <c r="W169" s="56">
        <v>190</v>
      </c>
      <c r="X169" s="92">
        <f t="shared" si="22"/>
        <v>0.010874201253179483</v>
      </c>
      <c r="Y169" s="101">
        <f t="shared" si="23"/>
        <v>0.009065334288040884</v>
      </c>
    </row>
    <row r="170" spans="1:25" ht="11.25">
      <c r="A170" s="26">
        <v>163</v>
      </c>
      <c r="B170" s="10">
        <v>235</v>
      </c>
      <c r="C170" s="15" t="s">
        <v>181</v>
      </c>
      <c r="D170" s="16" t="s">
        <v>354</v>
      </c>
      <c r="E170" s="1" t="s">
        <v>7</v>
      </c>
      <c r="F170" s="10"/>
      <c r="G170" s="38">
        <v>0.07917824074074074</v>
      </c>
      <c r="H170" s="40">
        <v>161</v>
      </c>
      <c r="I170" s="65">
        <f t="shared" si="16"/>
        <v>0.006506018138105238</v>
      </c>
      <c r="J170" s="38">
        <v>0.2056597222222222</v>
      </c>
      <c r="K170" s="4">
        <v>171</v>
      </c>
      <c r="L170" s="2">
        <f t="shared" si="17"/>
        <v>0.12648148148148147</v>
      </c>
      <c r="M170" s="47">
        <v>174</v>
      </c>
      <c r="N170" s="65">
        <f t="shared" si="18"/>
        <v>0.008546046046046045</v>
      </c>
      <c r="O170" s="38">
        <v>0.3625115740740741</v>
      </c>
      <c r="P170" s="26">
        <v>189</v>
      </c>
      <c r="Q170" s="58">
        <f t="shared" si="19"/>
        <v>0.15685185185185188</v>
      </c>
      <c r="R170" s="56">
        <v>195</v>
      </c>
      <c r="S170" s="65">
        <f t="shared" si="20"/>
        <v>0.011325043455007356</v>
      </c>
      <c r="T170" s="38">
        <v>0.4791898148148148</v>
      </c>
      <c r="U170" s="26">
        <v>163</v>
      </c>
      <c r="V170" s="61">
        <f t="shared" si="21"/>
        <v>0.11667824074074074</v>
      </c>
      <c r="W170" s="56">
        <v>113</v>
      </c>
      <c r="X170" s="92">
        <f t="shared" si="22"/>
        <v>0.009772046963211118</v>
      </c>
      <c r="Y170" s="101">
        <f t="shared" si="23"/>
        <v>0.009082445314913094</v>
      </c>
    </row>
    <row r="171" spans="1:25" ht="11.25">
      <c r="A171" s="26">
        <v>164</v>
      </c>
      <c r="B171" s="10">
        <v>178</v>
      </c>
      <c r="C171" s="15" t="s">
        <v>355</v>
      </c>
      <c r="D171" s="16" t="s">
        <v>356</v>
      </c>
      <c r="E171" s="1" t="s">
        <v>12</v>
      </c>
      <c r="F171" s="10">
        <v>40</v>
      </c>
      <c r="G171" s="38">
        <v>0.07753472222222223</v>
      </c>
      <c r="H171" s="40">
        <v>132</v>
      </c>
      <c r="I171" s="65">
        <f t="shared" si="16"/>
        <v>0.006370971423354333</v>
      </c>
      <c r="J171" s="38">
        <v>0.20456018518518518</v>
      </c>
      <c r="K171" s="4">
        <v>166</v>
      </c>
      <c r="L171" s="2">
        <f t="shared" si="17"/>
        <v>0.12702546296296297</v>
      </c>
      <c r="M171" s="47">
        <v>180</v>
      </c>
      <c r="N171" s="65">
        <f t="shared" si="18"/>
        <v>0.008582801551551552</v>
      </c>
      <c r="O171" s="38">
        <v>0.35096064814814815</v>
      </c>
      <c r="P171" s="26">
        <v>153</v>
      </c>
      <c r="Q171" s="58">
        <f t="shared" si="19"/>
        <v>0.14640046296296297</v>
      </c>
      <c r="R171" s="56">
        <v>152</v>
      </c>
      <c r="S171" s="65">
        <f t="shared" si="20"/>
        <v>0.010570430538842091</v>
      </c>
      <c r="T171" s="38">
        <v>0.47932870370370373</v>
      </c>
      <c r="U171" s="26">
        <v>164</v>
      </c>
      <c r="V171" s="61">
        <f t="shared" si="21"/>
        <v>0.12836805555555558</v>
      </c>
      <c r="W171" s="56">
        <v>178</v>
      </c>
      <c r="X171" s="92">
        <f t="shared" si="22"/>
        <v>0.010751093430113533</v>
      </c>
      <c r="Y171" s="101">
        <f t="shared" si="23"/>
        <v>0.009085077780585742</v>
      </c>
    </row>
    <row r="172" spans="1:25" ht="11.25">
      <c r="A172" s="26">
        <v>165</v>
      </c>
      <c r="B172" s="10">
        <v>300</v>
      </c>
      <c r="C172" s="15" t="s">
        <v>357</v>
      </c>
      <c r="D172" s="16" t="s">
        <v>203</v>
      </c>
      <c r="E172" s="1" t="s">
        <v>7</v>
      </c>
      <c r="F172" s="10"/>
      <c r="G172" s="38">
        <v>0.08577546296296296</v>
      </c>
      <c r="H172" s="40">
        <v>246</v>
      </c>
      <c r="I172" s="65">
        <f t="shared" si="16"/>
        <v>0.007048107063513801</v>
      </c>
      <c r="J172" s="38">
        <v>0.20913194444444447</v>
      </c>
      <c r="K172" s="4">
        <v>188</v>
      </c>
      <c r="L172" s="2">
        <f t="shared" si="17"/>
        <v>0.12335648148148151</v>
      </c>
      <c r="M172" s="47">
        <v>148</v>
      </c>
      <c r="N172" s="65">
        <f t="shared" si="18"/>
        <v>0.008334897397397399</v>
      </c>
      <c r="O172" s="38">
        <v>0.3516666666666666</v>
      </c>
      <c r="P172" s="26">
        <v>156</v>
      </c>
      <c r="Q172" s="58">
        <f t="shared" si="19"/>
        <v>0.14253472222222216</v>
      </c>
      <c r="R172" s="56">
        <v>121</v>
      </c>
      <c r="S172" s="65">
        <f t="shared" si="20"/>
        <v>0.010291315683914958</v>
      </c>
      <c r="T172" s="38">
        <v>0.48008101851851853</v>
      </c>
      <c r="U172" s="26">
        <v>165</v>
      </c>
      <c r="V172" s="61">
        <f t="shared" si="21"/>
        <v>0.1284143518518519</v>
      </c>
      <c r="W172" s="56">
        <v>179</v>
      </c>
      <c r="X172" s="92">
        <f t="shared" si="22"/>
        <v>0.010754970841863644</v>
      </c>
      <c r="Y172" s="101">
        <f t="shared" si="23"/>
        <v>0.009099336969645917</v>
      </c>
    </row>
    <row r="173" spans="1:25" ht="11.25">
      <c r="A173" s="26">
        <v>166</v>
      </c>
      <c r="B173" s="10">
        <v>319</v>
      </c>
      <c r="C173" s="15" t="s">
        <v>358</v>
      </c>
      <c r="D173" s="16" t="s">
        <v>359</v>
      </c>
      <c r="E173" s="1" t="s">
        <v>7</v>
      </c>
      <c r="F173" s="10"/>
      <c r="G173" s="38">
        <v>0.0857986111111111</v>
      </c>
      <c r="H173" s="40">
        <v>247</v>
      </c>
      <c r="I173" s="65">
        <f t="shared" si="16"/>
        <v>0.007050009129918743</v>
      </c>
      <c r="J173" s="38">
        <v>0.2091550925925926</v>
      </c>
      <c r="K173" s="4">
        <v>189</v>
      </c>
      <c r="L173" s="2">
        <f t="shared" si="17"/>
        <v>0.1233564814814815</v>
      </c>
      <c r="M173" s="47">
        <v>147</v>
      </c>
      <c r="N173" s="65">
        <f t="shared" si="18"/>
        <v>0.008334897397397399</v>
      </c>
      <c r="O173" s="38">
        <v>0.3527430555555555</v>
      </c>
      <c r="P173" s="26">
        <v>160</v>
      </c>
      <c r="Q173" s="58">
        <f t="shared" si="19"/>
        <v>0.14358796296296292</v>
      </c>
      <c r="R173" s="56">
        <v>133</v>
      </c>
      <c r="S173" s="65">
        <f t="shared" si="20"/>
        <v>0.010367361946784327</v>
      </c>
      <c r="T173" s="38">
        <v>0.48009259259259257</v>
      </c>
      <c r="U173" s="26">
        <v>166</v>
      </c>
      <c r="V173" s="61">
        <f t="shared" si="21"/>
        <v>0.12734953703703705</v>
      </c>
      <c r="W173" s="56">
        <v>172</v>
      </c>
      <c r="X173" s="92">
        <f t="shared" si="22"/>
        <v>0.010665790371611144</v>
      </c>
      <c r="Y173" s="101">
        <f t="shared" si="23"/>
        <v>0.009099556341785303</v>
      </c>
    </row>
    <row r="174" spans="1:25" ht="11.25">
      <c r="A174" s="26">
        <v>167</v>
      </c>
      <c r="B174" s="10">
        <v>105</v>
      </c>
      <c r="C174" s="15" t="s">
        <v>10</v>
      </c>
      <c r="D174" s="16" t="s">
        <v>149</v>
      </c>
      <c r="E174" s="1" t="s">
        <v>12</v>
      </c>
      <c r="F174" s="10"/>
      <c r="G174" s="38">
        <v>0.08134259259259259</v>
      </c>
      <c r="H174" s="40">
        <v>200</v>
      </c>
      <c r="I174" s="65">
        <f t="shared" si="16"/>
        <v>0.006683861346967346</v>
      </c>
      <c r="J174" s="38">
        <v>0.2104513888888889</v>
      </c>
      <c r="K174" s="4">
        <v>196</v>
      </c>
      <c r="L174" s="2">
        <f t="shared" si="17"/>
        <v>0.1291087962962963</v>
      </c>
      <c r="M174" s="47">
        <v>195</v>
      </c>
      <c r="N174" s="65">
        <f t="shared" si="18"/>
        <v>0.008723567317317316</v>
      </c>
      <c r="O174" s="38">
        <v>0.3520949074074074</v>
      </c>
      <c r="P174" s="26">
        <v>157</v>
      </c>
      <c r="Q174" s="58">
        <f t="shared" si="19"/>
        <v>0.1416435185185185</v>
      </c>
      <c r="R174" s="56">
        <v>113</v>
      </c>
      <c r="S174" s="65">
        <f t="shared" si="20"/>
        <v>0.010226968846102419</v>
      </c>
      <c r="T174" s="38">
        <v>0.48011574074074076</v>
      </c>
      <c r="U174" s="26">
        <v>167</v>
      </c>
      <c r="V174" s="61">
        <f t="shared" si="21"/>
        <v>0.12802083333333336</v>
      </c>
      <c r="W174" s="56">
        <v>176</v>
      </c>
      <c r="X174" s="92">
        <f t="shared" si="22"/>
        <v>0.010722012841987719</v>
      </c>
      <c r="Y174" s="101">
        <f t="shared" si="23"/>
        <v>0.009099995086064079</v>
      </c>
    </row>
    <row r="175" spans="1:25" ht="11.25">
      <c r="A175" s="26">
        <v>168</v>
      </c>
      <c r="B175" s="10">
        <v>211</v>
      </c>
      <c r="C175" s="15" t="s">
        <v>122</v>
      </c>
      <c r="D175" s="16" t="s">
        <v>311</v>
      </c>
      <c r="E175" s="1" t="s">
        <v>7</v>
      </c>
      <c r="F175" s="10"/>
      <c r="G175" s="38">
        <v>0.08814814814814814</v>
      </c>
      <c r="H175" s="40">
        <v>269</v>
      </c>
      <c r="I175" s="65">
        <f t="shared" si="16"/>
        <v>0.00724306887002039</v>
      </c>
      <c r="J175" s="38">
        <v>0.21108796296296295</v>
      </c>
      <c r="K175" s="4">
        <v>204</v>
      </c>
      <c r="L175" s="2">
        <f t="shared" si="17"/>
        <v>0.12293981481481481</v>
      </c>
      <c r="M175" s="47">
        <v>145</v>
      </c>
      <c r="N175" s="65">
        <f t="shared" si="18"/>
        <v>0.008306744244244244</v>
      </c>
      <c r="O175" s="38">
        <v>0.3580439814814815</v>
      </c>
      <c r="P175" s="26">
        <v>174</v>
      </c>
      <c r="Q175" s="58">
        <f t="shared" si="19"/>
        <v>0.14695601851851853</v>
      </c>
      <c r="R175" s="56">
        <v>160</v>
      </c>
      <c r="S175" s="65">
        <f t="shared" si="20"/>
        <v>0.010610542853322637</v>
      </c>
      <c r="T175" s="38">
        <v>0.48082175925925924</v>
      </c>
      <c r="U175" s="26">
        <v>168</v>
      </c>
      <c r="V175" s="61">
        <f t="shared" si="21"/>
        <v>0.12277777777777776</v>
      </c>
      <c r="W175" s="56">
        <v>150</v>
      </c>
      <c r="X175" s="92">
        <f t="shared" si="22"/>
        <v>0.010282895961287921</v>
      </c>
      <c r="Y175" s="101">
        <f t="shared" si="23"/>
        <v>0.009113376786566704</v>
      </c>
    </row>
    <row r="176" spans="1:25" ht="11.25">
      <c r="A176" s="26">
        <v>169</v>
      </c>
      <c r="B176" s="10">
        <v>605</v>
      </c>
      <c r="C176" s="15" t="s">
        <v>39</v>
      </c>
      <c r="D176" s="16" t="s">
        <v>360</v>
      </c>
      <c r="E176" s="1" t="s">
        <v>7</v>
      </c>
      <c r="F176" s="10">
        <v>40</v>
      </c>
      <c r="G176" s="38">
        <v>0.08766203703703702</v>
      </c>
      <c r="H176" s="40">
        <v>262</v>
      </c>
      <c r="I176" s="65">
        <f t="shared" si="16"/>
        <v>0.0072031254755166</v>
      </c>
      <c r="J176" s="38">
        <v>0.21239583333333334</v>
      </c>
      <c r="K176" s="4">
        <v>210</v>
      </c>
      <c r="L176" s="2">
        <f t="shared" si="17"/>
        <v>0.12473379629629631</v>
      </c>
      <c r="M176" s="47">
        <v>160</v>
      </c>
      <c r="N176" s="65">
        <f t="shared" si="18"/>
        <v>0.00842795920920921</v>
      </c>
      <c r="O176" s="38">
        <v>0.3586574074074074</v>
      </c>
      <c r="P176" s="26">
        <v>178</v>
      </c>
      <c r="Q176" s="58">
        <f t="shared" si="19"/>
        <v>0.14626157407407409</v>
      </c>
      <c r="R176" s="56">
        <v>150</v>
      </c>
      <c r="S176" s="65">
        <f t="shared" si="20"/>
        <v>0.010560402460221956</v>
      </c>
      <c r="T176" s="38">
        <v>0.48203703703703704</v>
      </c>
      <c r="U176" s="26">
        <v>169</v>
      </c>
      <c r="V176" s="61">
        <f t="shared" si="21"/>
        <v>0.12337962962962962</v>
      </c>
      <c r="W176" s="56">
        <v>155</v>
      </c>
      <c r="X176" s="92">
        <f t="shared" si="22"/>
        <v>0.010333302314039332</v>
      </c>
      <c r="Y176" s="101">
        <f t="shared" si="23"/>
        <v>0.009136410861202371</v>
      </c>
    </row>
    <row r="177" spans="1:25" ht="11.25">
      <c r="A177" s="26">
        <v>170</v>
      </c>
      <c r="B177" s="10">
        <v>568</v>
      </c>
      <c r="C177" s="15" t="s">
        <v>100</v>
      </c>
      <c r="D177" s="16" t="s">
        <v>101</v>
      </c>
      <c r="E177" s="1" t="s">
        <v>7</v>
      </c>
      <c r="F177" s="10">
        <v>40</v>
      </c>
      <c r="G177" s="38">
        <v>0.08103009259259258</v>
      </c>
      <c r="H177" s="40">
        <v>191</v>
      </c>
      <c r="I177" s="65">
        <f t="shared" si="16"/>
        <v>0.006658183450500624</v>
      </c>
      <c r="J177" s="38">
        <v>0.2065972222222222</v>
      </c>
      <c r="K177" s="4">
        <v>175</v>
      </c>
      <c r="L177" s="2">
        <f t="shared" si="17"/>
        <v>0.12556712962962963</v>
      </c>
      <c r="M177" s="47">
        <v>167</v>
      </c>
      <c r="N177" s="65">
        <f t="shared" si="18"/>
        <v>0.008484265515515515</v>
      </c>
      <c r="O177" s="38">
        <v>0.3673032407407408</v>
      </c>
      <c r="P177" s="26">
        <v>196</v>
      </c>
      <c r="Q177" s="58">
        <f t="shared" si="19"/>
        <v>0.16070601851851857</v>
      </c>
      <c r="R177" s="56">
        <v>212</v>
      </c>
      <c r="S177" s="65">
        <f t="shared" si="20"/>
        <v>0.011603322636716143</v>
      </c>
      <c r="T177" s="38">
        <v>0.48239583333333336</v>
      </c>
      <c r="U177" s="26">
        <v>170</v>
      </c>
      <c r="V177" s="61">
        <f t="shared" si="21"/>
        <v>0.11509259259259258</v>
      </c>
      <c r="W177" s="56">
        <v>98</v>
      </c>
      <c r="X177" s="92">
        <f t="shared" si="22"/>
        <v>0.009639245610769898</v>
      </c>
      <c r="Y177" s="101">
        <f t="shared" si="23"/>
        <v>0.009143211397523377</v>
      </c>
    </row>
    <row r="178" spans="1:25" ht="11.25">
      <c r="A178" s="26">
        <v>171</v>
      </c>
      <c r="B178" s="10">
        <v>731</v>
      </c>
      <c r="C178" s="15" t="s">
        <v>88</v>
      </c>
      <c r="D178" s="16" t="s">
        <v>97</v>
      </c>
      <c r="E178" s="1" t="s">
        <v>7</v>
      </c>
      <c r="F178" s="10">
        <v>50</v>
      </c>
      <c r="G178" s="38">
        <v>0.08273148148148148</v>
      </c>
      <c r="H178" s="40">
        <v>222</v>
      </c>
      <c r="I178" s="65">
        <f t="shared" si="16"/>
        <v>0.006797985331263885</v>
      </c>
      <c r="J178" s="38">
        <v>0.2104976851851852</v>
      </c>
      <c r="K178" s="4">
        <v>199</v>
      </c>
      <c r="L178" s="2">
        <f t="shared" si="17"/>
        <v>0.12776620370370373</v>
      </c>
      <c r="M178" s="47">
        <v>186</v>
      </c>
      <c r="N178" s="65">
        <f t="shared" si="18"/>
        <v>0.008632851601601602</v>
      </c>
      <c r="O178" s="38">
        <v>0.3535648148148148</v>
      </c>
      <c r="P178" s="26">
        <v>161</v>
      </c>
      <c r="Q178" s="58">
        <f t="shared" si="19"/>
        <v>0.14306712962962959</v>
      </c>
      <c r="R178" s="56">
        <v>126</v>
      </c>
      <c r="S178" s="65">
        <f t="shared" si="20"/>
        <v>0.010329756651958816</v>
      </c>
      <c r="T178" s="38">
        <v>0.48239583333333336</v>
      </c>
      <c r="U178" s="26">
        <v>171</v>
      </c>
      <c r="V178" s="61">
        <f t="shared" si="21"/>
        <v>0.12883101851851858</v>
      </c>
      <c r="W178" s="56">
        <v>182</v>
      </c>
      <c r="X178" s="92">
        <f t="shared" si="22"/>
        <v>0.010789867547614622</v>
      </c>
      <c r="Y178" s="101">
        <f t="shared" si="23"/>
        <v>0.009143211397523377</v>
      </c>
    </row>
    <row r="179" spans="1:25" ht="11.25">
      <c r="A179" s="26">
        <v>172</v>
      </c>
      <c r="B179" s="10">
        <v>120</v>
      </c>
      <c r="C179" s="15" t="s">
        <v>361</v>
      </c>
      <c r="D179" s="16" t="s">
        <v>18</v>
      </c>
      <c r="E179" s="1" t="s">
        <v>12</v>
      </c>
      <c r="F179" s="10"/>
      <c r="G179" s="38">
        <v>0.09010416666666667</v>
      </c>
      <c r="H179" s="40">
        <v>283</v>
      </c>
      <c r="I179" s="65">
        <f t="shared" si="16"/>
        <v>0.007403793481238017</v>
      </c>
      <c r="J179" s="38">
        <v>0.22</v>
      </c>
      <c r="K179" s="4">
        <v>239</v>
      </c>
      <c r="L179" s="2">
        <f t="shared" si="17"/>
        <v>0.12989583333333332</v>
      </c>
      <c r="M179" s="47">
        <v>202</v>
      </c>
      <c r="N179" s="65">
        <f t="shared" si="18"/>
        <v>0.008776745495495494</v>
      </c>
      <c r="O179" s="38">
        <v>0.3676041666666667</v>
      </c>
      <c r="P179" s="26">
        <v>199</v>
      </c>
      <c r="Q179" s="58">
        <f t="shared" si="19"/>
        <v>0.14760416666666668</v>
      </c>
      <c r="R179" s="56">
        <v>164</v>
      </c>
      <c r="S179" s="65">
        <f t="shared" si="20"/>
        <v>0.010657340553549942</v>
      </c>
      <c r="T179" s="38">
        <v>0.48259259259259263</v>
      </c>
      <c r="U179" s="26">
        <v>172</v>
      </c>
      <c r="V179" s="61">
        <f t="shared" si="21"/>
        <v>0.11498842592592595</v>
      </c>
      <c r="W179" s="56">
        <v>97</v>
      </c>
      <c r="X179" s="92">
        <f t="shared" si="22"/>
        <v>0.009630521434332157</v>
      </c>
      <c r="Y179" s="101">
        <f t="shared" si="23"/>
        <v>0.009146940723892962</v>
      </c>
    </row>
    <row r="180" spans="1:25" ht="11.25">
      <c r="A180" s="26">
        <v>173</v>
      </c>
      <c r="B180" s="10">
        <v>160</v>
      </c>
      <c r="C180" s="15" t="s">
        <v>362</v>
      </c>
      <c r="D180" s="16" t="s">
        <v>363</v>
      </c>
      <c r="E180" s="1" t="s">
        <v>12</v>
      </c>
      <c r="F180" s="10">
        <v>40</v>
      </c>
      <c r="G180" s="38">
        <v>0.08335648148148149</v>
      </c>
      <c r="H180" s="40">
        <v>229</v>
      </c>
      <c r="I180" s="65">
        <f t="shared" si="16"/>
        <v>0.006849341124197329</v>
      </c>
      <c r="J180" s="38">
        <v>0.2174074074074074</v>
      </c>
      <c r="K180" s="4">
        <v>229</v>
      </c>
      <c r="L180" s="2">
        <f t="shared" si="17"/>
        <v>0.13405092592592593</v>
      </c>
      <c r="M180" s="47">
        <v>231</v>
      </c>
      <c r="N180" s="65">
        <f t="shared" si="18"/>
        <v>0.009057494994994995</v>
      </c>
      <c r="O180" s="38">
        <v>0.3604861111111111</v>
      </c>
      <c r="P180" s="26">
        <v>181</v>
      </c>
      <c r="Q180" s="58">
        <f t="shared" si="19"/>
        <v>0.1430787037037037</v>
      </c>
      <c r="R180" s="56">
        <v>127</v>
      </c>
      <c r="S180" s="65">
        <f t="shared" si="20"/>
        <v>0.010330592325177163</v>
      </c>
      <c r="T180" s="38">
        <v>0.48386574074074074</v>
      </c>
      <c r="U180" s="26">
        <v>173</v>
      </c>
      <c r="V180" s="61">
        <f t="shared" si="21"/>
        <v>0.12337962962962962</v>
      </c>
      <c r="W180" s="56">
        <v>156</v>
      </c>
      <c r="X180" s="92">
        <f t="shared" si="22"/>
        <v>0.010333302314039332</v>
      </c>
      <c r="Y180" s="101">
        <f t="shared" si="23"/>
        <v>0.009171071659225564</v>
      </c>
    </row>
    <row r="181" spans="1:25" ht="11.25">
      <c r="A181" s="26">
        <v>174</v>
      </c>
      <c r="B181" s="10">
        <v>500</v>
      </c>
      <c r="C181" s="15" t="s">
        <v>172</v>
      </c>
      <c r="D181" s="16" t="s">
        <v>364</v>
      </c>
      <c r="E181" s="1" t="s">
        <v>7</v>
      </c>
      <c r="F181" s="10">
        <v>40</v>
      </c>
      <c r="G181" s="38">
        <v>0.07700231481481482</v>
      </c>
      <c r="H181" s="40">
        <v>121</v>
      </c>
      <c r="I181" s="65">
        <f t="shared" si="16"/>
        <v>0.006327223896040658</v>
      </c>
      <c r="J181" s="38">
        <v>0.19621527777777778</v>
      </c>
      <c r="K181" s="4">
        <v>123</v>
      </c>
      <c r="L181" s="2">
        <f t="shared" si="17"/>
        <v>0.11921296296296297</v>
      </c>
      <c r="M181" s="47">
        <v>131</v>
      </c>
      <c r="N181" s="65">
        <f t="shared" si="18"/>
        <v>0.00805492992992993</v>
      </c>
      <c r="O181" s="38">
        <v>0.34172453703703703</v>
      </c>
      <c r="P181" s="26">
        <v>133</v>
      </c>
      <c r="Q181" s="58">
        <f t="shared" si="19"/>
        <v>0.14550925925925925</v>
      </c>
      <c r="R181" s="56">
        <v>147</v>
      </c>
      <c r="S181" s="65">
        <f t="shared" si="20"/>
        <v>0.01050608370102955</v>
      </c>
      <c r="T181" s="38">
        <v>0.48391203703703706</v>
      </c>
      <c r="U181" s="26">
        <v>174</v>
      </c>
      <c r="V181" s="61">
        <f t="shared" si="21"/>
        <v>0.14218750000000002</v>
      </c>
      <c r="W181" s="56">
        <v>260</v>
      </c>
      <c r="X181" s="92">
        <f t="shared" si="22"/>
        <v>0.01190850083752094</v>
      </c>
      <c r="Y181" s="101">
        <f t="shared" si="23"/>
        <v>0.009171949147783114</v>
      </c>
    </row>
    <row r="182" spans="1:25" ht="11.25">
      <c r="A182" s="26">
        <v>175</v>
      </c>
      <c r="B182" s="10">
        <v>233</v>
      </c>
      <c r="C182" s="15" t="s">
        <v>39</v>
      </c>
      <c r="D182" s="16" t="s">
        <v>73</v>
      </c>
      <c r="E182" s="1" t="s">
        <v>7</v>
      </c>
      <c r="F182" s="10"/>
      <c r="G182" s="38">
        <v>0.08164351851851852</v>
      </c>
      <c r="H182" s="40">
        <v>209</v>
      </c>
      <c r="I182" s="65">
        <f t="shared" si="16"/>
        <v>0.006708588210231596</v>
      </c>
      <c r="J182" s="38">
        <v>0.20921296296296296</v>
      </c>
      <c r="K182" s="4">
        <v>190</v>
      </c>
      <c r="L182" s="2">
        <f t="shared" si="17"/>
        <v>0.12756944444444446</v>
      </c>
      <c r="M182" s="47">
        <v>184</v>
      </c>
      <c r="N182" s="65">
        <f t="shared" si="18"/>
        <v>0.008619557057057057</v>
      </c>
      <c r="O182" s="38">
        <v>0.3477777777777778</v>
      </c>
      <c r="P182" s="26">
        <v>142</v>
      </c>
      <c r="Q182" s="58">
        <f t="shared" si="19"/>
        <v>0.13856481481481484</v>
      </c>
      <c r="R182" s="56">
        <v>104</v>
      </c>
      <c r="S182" s="65">
        <f t="shared" si="20"/>
        <v>0.010004679770022732</v>
      </c>
      <c r="T182" s="38">
        <v>0.4843287037037037</v>
      </c>
      <c r="U182" s="26">
        <v>175</v>
      </c>
      <c r="V182" s="61">
        <f t="shared" si="21"/>
        <v>0.13655092592592588</v>
      </c>
      <c r="W182" s="56">
        <v>237</v>
      </c>
      <c r="X182" s="92">
        <f t="shared" si="22"/>
        <v>0.011436425956945216</v>
      </c>
      <c r="Y182" s="101">
        <f t="shared" si="23"/>
        <v>0.009179846544801055</v>
      </c>
    </row>
    <row r="183" spans="1:25" ht="11.25">
      <c r="A183" s="26">
        <v>176</v>
      </c>
      <c r="B183" s="10">
        <v>131</v>
      </c>
      <c r="C183" s="15" t="s">
        <v>365</v>
      </c>
      <c r="D183" s="16" t="s">
        <v>323</v>
      </c>
      <c r="E183" s="1" t="s">
        <v>12</v>
      </c>
      <c r="F183" s="10"/>
      <c r="G183" s="38">
        <v>0.08421296296296298</v>
      </c>
      <c r="H183" s="40">
        <v>234</v>
      </c>
      <c r="I183" s="65">
        <f t="shared" si="16"/>
        <v>0.006919717581180195</v>
      </c>
      <c r="J183" s="38">
        <v>0.2108796296296296</v>
      </c>
      <c r="K183" s="4">
        <v>203</v>
      </c>
      <c r="L183" s="2">
        <f t="shared" si="17"/>
        <v>0.12666666666666665</v>
      </c>
      <c r="M183" s="47">
        <v>178</v>
      </c>
      <c r="N183" s="65">
        <f t="shared" si="18"/>
        <v>0.008558558558558556</v>
      </c>
      <c r="O183" s="38">
        <v>0.3554629629629629</v>
      </c>
      <c r="P183" s="26">
        <v>165</v>
      </c>
      <c r="Q183" s="58">
        <f t="shared" si="19"/>
        <v>0.1445833333333333</v>
      </c>
      <c r="R183" s="56">
        <v>139</v>
      </c>
      <c r="S183" s="65">
        <f t="shared" si="20"/>
        <v>0.010439229843561972</v>
      </c>
      <c r="T183" s="38">
        <v>0.485474537037037</v>
      </c>
      <c r="U183" s="26">
        <v>176</v>
      </c>
      <c r="V183" s="61">
        <f t="shared" si="21"/>
        <v>0.1300115740740741</v>
      </c>
      <c r="W183" s="56">
        <v>193</v>
      </c>
      <c r="X183" s="92">
        <f t="shared" si="22"/>
        <v>0.010888741547242387</v>
      </c>
      <c r="Y183" s="101">
        <f t="shared" si="23"/>
        <v>0.009201564386600398</v>
      </c>
    </row>
    <row r="184" spans="1:25" ht="11.25">
      <c r="A184" s="26">
        <v>177</v>
      </c>
      <c r="B184" s="10">
        <v>207</v>
      </c>
      <c r="C184" s="15" t="s">
        <v>79</v>
      </c>
      <c r="D184" s="16" t="s">
        <v>366</v>
      </c>
      <c r="E184" s="1" t="s">
        <v>7</v>
      </c>
      <c r="F184" s="10"/>
      <c r="G184" s="38">
        <v>0.07608796296296295</v>
      </c>
      <c r="H184" s="40">
        <v>112</v>
      </c>
      <c r="I184" s="65">
        <f t="shared" si="16"/>
        <v>0.006252092273045436</v>
      </c>
      <c r="J184" s="38">
        <v>0.2162152777777778</v>
      </c>
      <c r="K184" s="4">
        <v>225</v>
      </c>
      <c r="L184" s="2">
        <f t="shared" si="17"/>
        <v>0.14012731481481483</v>
      </c>
      <c r="M184" s="47">
        <v>256</v>
      </c>
      <c r="N184" s="65">
        <f t="shared" si="18"/>
        <v>0.009468061811811812</v>
      </c>
      <c r="O184" s="38">
        <v>0.3580787037037037</v>
      </c>
      <c r="P184" s="26">
        <v>175</v>
      </c>
      <c r="Q184" s="58">
        <f t="shared" si="19"/>
        <v>0.1418634259259259</v>
      </c>
      <c r="R184" s="56">
        <v>115</v>
      </c>
      <c r="S184" s="65">
        <f t="shared" si="20"/>
        <v>0.010242846637250969</v>
      </c>
      <c r="T184" s="38">
        <v>0.4867361111111111</v>
      </c>
      <c r="U184" s="26">
        <v>177</v>
      </c>
      <c r="V184" s="61">
        <f t="shared" si="21"/>
        <v>0.1286574074074074</v>
      </c>
      <c r="W184" s="56">
        <v>181</v>
      </c>
      <c r="X184" s="92">
        <f t="shared" si="22"/>
        <v>0.010775327253551709</v>
      </c>
      <c r="Y184" s="101">
        <f t="shared" si="23"/>
        <v>0.009225475949793614</v>
      </c>
    </row>
    <row r="185" spans="1:25" ht="11.25">
      <c r="A185" s="26">
        <v>178</v>
      </c>
      <c r="B185" s="10">
        <v>282</v>
      </c>
      <c r="C185" s="15" t="s">
        <v>156</v>
      </c>
      <c r="D185" s="16" t="s">
        <v>367</v>
      </c>
      <c r="E185" s="1" t="s">
        <v>7</v>
      </c>
      <c r="F185" s="10"/>
      <c r="G185" s="38">
        <v>0.07876157407407407</v>
      </c>
      <c r="H185" s="40">
        <v>150</v>
      </c>
      <c r="I185" s="65">
        <f t="shared" si="16"/>
        <v>0.0064717809428162755</v>
      </c>
      <c r="J185" s="38">
        <v>0.2042361111111111</v>
      </c>
      <c r="K185" s="4">
        <v>163</v>
      </c>
      <c r="L185" s="2">
        <f t="shared" si="17"/>
        <v>0.12547453703703704</v>
      </c>
      <c r="M185" s="47">
        <v>166</v>
      </c>
      <c r="N185" s="65">
        <f t="shared" si="18"/>
        <v>0.008478009259259258</v>
      </c>
      <c r="O185" s="38">
        <v>0.3578587962962963</v>
      </c>
      <c r="P185" s="26">
        <v>173</v>
      </c>
      <c r="Q185" s="58">
        <f t="shared" si="19"/>
        <v>0.1536226851851852</v>
      </c>
      <c r="R185" s="56">
        <v>185</v>
      </c>
      <c r="S185" s="65">
        <f t="shared" si="20"/>
        <v>0.011091890627089184</v>
      </c>
      <c r="T185" s="38">
        <v>0.4873958333333333</v>
      </c>
      <c r="U185" s="26">
        <v>178</v>
      </c>
      <c r="V185" s="61">
        <f t="shared" si="21"/>
        <v>0.129537037037037</v>
      </c>
      <c r="W185" s="56">
        <v>189</v>
      </c>
      <c r="X185" s="92">
        <f t="shared" si="22"/>
        <v>0.01084899807680377</v>
      </c>
      <c r="Y185" s="101">
        <f t="shared" si="23"/>
        <v>0.00923798016173869</v>
      </c>
    </row>
    <row r="186" spans="1:25" ht="11.25">
      <c r="A186" s="26">
        <v>179</v>
      </c>
      <c r="B186" s="10">
        <v>171</v>
      </c>
      <c r="C186" s="15" t="s">
        <v>141</v>
      </c>
      <c r="D186" s="16" t="s">
        <v>142</v>
      </c>
      <c r="E186" s="1" t="s">
        <v>12</v>
      </c>
      <c r="F186" s="10">
        <v>40</v>
      </c>
      <c r="G186" s="38">
        <v>0.08109953703703704</v>
      </c>
      <c r="H186" s="40">
        <v>193</v>
      </c>
      <c r="I186" s="65">
        <f t="shared" si="16"/>
        <v>0.006663889649715451</v>
      </c>
      <c r="J186" s="38">
        <v>0.2107175925925926</v>
      </c>
      <c r="K186" s="4">
        <v>200</v>
      </c>
      <c r="L186" s="2">
        <f t="shared" si="17"/>
        <v>0.12961805555555556</v>
      </c>
      <c r="M186" s="47">
        <v>201</v>
      </c>
      <c r="N186" s="65">
        <f t="shared" si="18"/>
        <v>0.008757976726726726</v>
      </c>
      <c r="O186" s="38">
        <v>0.35359953703703706</v>
      </c>
      <c r="P186" s="26">
        <v>162</v>
      </c>
      <c r="Q186" s="58">
        <f t="shared" si="19"/>
        <v>0.14288194444444446</v>
      </c>
      <c r="R186" s="56">
        <v>125</v>
      </c>
      <c r="S186" s="65">
        <f t="shared" si="20"/>
        <v>0.010316385880465304</v>
      </c>
      <c r="T186" s="38">
        <v>0.48770833333333335</v>
      </c>
      <c r="U186" s="26">
        <v>179</v>
      </c>
      <c r="V186" s="61">
        <f t="shared" si="21"/>
        <v>0.1341087962962963</v>
      </c>
      <c r="W186" s="56">
        <v>218</v>
      </c>
      <c r="X186" s="92">
        <f t="shared" si="22"/>
        <v>0.011231892487126994</v>
      </c>
      <c r="Y186" s="101">
        <f t="shared" si="23"/>
        <v>0.00924390320950215</v>
      </c>
    </row>
    <row r="187" spans="1:25" ht="11.25">
      <c r="A187" s="26">
        <f>SUM(A186+1)</f>
        <v>180</v>
      </c>
      <c r="B187" s="10">
        <v>283</v>
      </c>
      <c r="C187" s="15" t="s">
        <v>127</v>
      </c>
      <c r="D187" s="16" t="s">
        <v>136</v>
      </c>
      <c r="E187" s="1" t="s">
        <v>7</v>
      </c>
      <c r="F187" s="10"/>
      <c r="G187" s="38">
        <v>0.09310185185185184</v>
      </c>
      <c r="H187" s="40">
        <v>296</v>
      </c>
      <c r="I187" s="65">
        <f t="shared" si="16"/>
        <v>0.007650111080678048</v>
      </c>
      <c r="J187" s="38">
        <v>0.24030092592592592</v>
      </c>
      <c r="K187" s="4">
        <v>291</v>
      </c>
      <c r="L187" s="2">
        <f t="shared" si="17"/>
        <v>0.14719907407407407</v>
      </c>
      <c r="M187" s="47">
        <v>285</v>
      </c>
      <c r="N187" s="65">
        <f t="shared" si="18"/>
        <v>0.009945883383383383</v>
      </c>
      <c r="O187" s="38">
        <v>0.4122106481481482</v>
      </c>
      <c r="P187" s="26">
        <v>285</v>
      </c>
      <c r="Q187" s="58">
        <f t="shared" si="19"/>
        <v>0.17190972222222226</v>
      </c>
      <c r="R187" s="56">
        <v>256</v>
      </c>
      <c r="S187" s="65">
        <f t="shared" si="20"/>
        <v>0.012412254312073809</v>
      </c>
      <c r="T187" s="38">
        <v>0.5442476851851852</v>
      </c>
      <c r="U187" s="26">
        <f>SUM(U186+1)</f>
        <v>180</v>
      </c>
      <c r="V187" s="61">
        <f t="shared" si="21"/>
        <v>0.132037037037037</v>
      </c>
      <c r="W187" s="56">
        <v>205</v>
      </c>
      <c r="X187" s="92">
        <f t="shared" si="22"/>
        <v>0.011058378311309633</v>
      </c>
      <c r="Y187" s="101">
        <f t="shared" si="23"/>
        <v>0.010315536110409121</v>
      </c>
    </row>
    <row r="188" spans="1:25" ht="11.25">
      <c r="A188" s="26">
        <v>180</v>
      </c>
      <c r="B188" s="10">
        <v>166</v>
      </c>
      <c r="C188" s="15" t="s">
        <v>176</v>
      </c>
      <c r="D188" s="16" t="s">
        <v>177</v>
      </c>
      <c r="E188" s="1" t="s">
        <v>12</v>
      </c>
      <c r="F188" s="10">
        <v>40</v>
      </c>
      <c r="G188" s="38">
        <v>0.08115740740740741</v>
      </c>
      <c r="H188" s="40">
        <v>197</v>
      </c>
      <c r="I188" s="65">
        <f t="shared" si="16"/>
        <v>0.006668644815727807</v>
      </c>
      <c r="J188" s="38">
        <v>0.21047453703703703</v>
      </c>
      <c r="K188" s="4">
        <v>197</v>
      </c>
      <c r="L188" s="2">
        <f t="shared" si="17"/>
        <v>0.1293171296296296</v>
      </c>
      <c r="M188" s="47">
        <v>197</v>
      </c>
      <c r="N188" s="65">
        <f t="shared" si="18"/>
        <v>0.008737643893893891</v>
      </c>
      <c r="O188" s="38">
        <v>0.3521412037037037</v>
      </c>
      <c r="P188" s="26">
        <v>159</v>
      </c>
      <c r="Q188" s="58">
        <f t="shared" si="19"/>
        <v>0.1416666666666667</v>
      </c>
      <c r="R188" s="56">
        <v>114</v>
      </c>
      <c r="S188" s="65">
        <f t="shared" si="20"/>
        <v>0.010228640192539112</v>
      </c>
      <c r="T188" s="38">
        <v>0.4877199074074074</v>
      </c>
      <c r="U188" s="26">
        <v>180</v>
      </c>
      <c r="V188" s="61">
        <f t="shared" si="21"/>
        <v>0.13557870370370367</v>
      </c>
      <c r="W188" s="56">
        <v>229</v>
      </c>
      <c r="X188" s="92">
        <f t="shared" si="22"/>
        <v>0.011355000310192938</v>
      </c>
      <c r="Y188" s="101">
        <f t="shared" si="23"/>
        <v>0.009244122581641536</v>
      </c>
    </row>
    <row r="189" spans="1:25" ht="11.25">
      <c r="A189" s="26">
        <v>181</v>
      </c>
      <c r="B189" s="10">
        <v>736</v>
      </c>
      <c r="C189" s="15" t="s">
        <v>22</v>
      </c>
      <c r="D189" s="16" t="s">
        <v>109</v>
      </c>
      <c r="E189" s="1" t="s">
        <v>7</v>
      </c>
      <c r="F189" s="10">
        <v>50</v>
      </c>
      <c r="G189" s="38">
        <v>0.07868055555555555</v>
      </c>
      <c r="H189" s="40">
        <v>145</v>
      </c>
      <c r="I189" s="65">
        <f t="shared" si="16"/>
        <v>0.006465123710398976</v>
      </c>
      <c r="J189" s="38">
        <v>0.20398148148148146</v>
      </c>
      <c r="K189" s="4">
        <v>162</v>
      </c>
      <c r="L189" s="2">
        <f t="shared" si="17"/>
        <v>0.1253009259259259</v>
      </c>
      <c r="M189" s="47">
        <v>165</v>
      </c>
      <c r="N189" s="65">
        <f t="shared" si="18"/>
        <v>0.008466278778778777</v>
      </c>
      <c r="O189" s="38">
        <v>0.36223379629629626</v>
      </c>
      <c r="P189" s="26">
        <v>187</v>
      </c>
      <c r="Q189" s="58">
        <f t="shared" si="19"/>
        <v>0.1582523148148148</v>
      </c>
      <c r="R189" s="56">
        <v>202</v>
      </c>
      <c r="S189" s="65">
        <f t="shared" si="20"/>
        <v>0.011426159914427062</v>
      </c>
      <c r="T189" s="38">
        <v>0.4884259259259259</v>
      </c>
      <c r="U189" s="26">
        <v>181</v>
      </c>
      <c r="V189" s="61">
        <f t="shared" si="21"/>
        <v>0.1261921296296296</v>
      </c>
      <c r="W189" s="56">
        <v>167</v>
      </c>
      <c r="X189" s="92">
        <f t="shared" si="22"/>
        <v>0.010568855077858427</v>
      </c>
      <c r="Y189" s="101">
        <f t="shared" si="23"/>
        <v>0.00925750428214416</v>
      </c>
    </row>
    <row r="190" spans="1:25" ht="11.25">
      <c r="A190" s="26">
        <v>182</v>
      </c>
      <c r="B190" s="10">
        <v>711</v>
      </c>
      <c r="C190" s="15" t="s">
        <v>25</v>
      </c>
      <c r="D190" s="16" t="s">
        <v>197</v>
      </c>
      <c r="E190" s="1" t="s">
        <v>7</v>
      </c>
      <c r="F190" s="10">
        <v>50</v>
      </c>
      <c r="G190" s="38">
        <v>0.07957175925925926</v>
      </c>
      <c r="H190" s="40">
        <v>166</v>
      </c>
      <c r="I190" s="65">
        <f t="shared" si="16"/>
        <v>0.006538353266989257</v>
      </c>
      <c r="J190" s="38">
        <v>0.20739583333333333</v>
      </c>
      <c r="K190" s="4">
        <v>178</v>
      </c>
      <c r="L190" s="2">
        <f t="shared" si="17"/>
        <v>0.1278240740740741</v>
      </c>
      <c r="M190" s="47">
        <v>188</v>
      </c>
      <c r="N190" s="65">
        <f t="shared" si="18"/>
        <v>0.008636761761761763</v>
      </c>
      <c r="O190" s="38">
        <v>0.3608564814814815</v>
      </c>
      <c r="P190" s="26">
        <v>184</v>
      </c>
      <c r="Q190" s="58">
        <f t="shared" si="19"/>
        <v>0.15346064814814814</v>
      </c>
      <c r="R190" s="56">
        <v>183</v>
      </c>
      <c r="S190" s="65">
        <f t="shared" si="20"/>
        <v>0.011080191202032358</v>
      </c>
      <c r="T190" s="38">
        <v>0.4897453703703704</v>
      </c>
      <c r="U190" s="26">
        <v>182</v>
      </c>
      <c r="V190" s="61">
        <f t="shared" si="21"/>
        <v>0.12888888888888894</v>
      </c>
      <c r="W190" s="56">
        <v>183</v>
      </c>
      <c r="X190" s="92">
        <f t="shared" si="22"/>
        <v>0.010794714312302257</v>
      </c>
      <c r="Y190" s="101">
        <f t="shared" si="23"/>
        <v>0.009282512706034314</v>
      </c>
    </row>
    <row r="191" spans="1:25" ht="11.25">
      <c r="A191" s="26">
        <v>183</v>
      </c>
      <c r="B191" s="10">
        <v>598</v>
      </c>
      <c r="C191" s="15" t="s">
        <v>181</v>
      </c>
      <c r="D191" s="16" t="s">
        <v>40</v>
      </c>
      <c r="E191" s="1" t="s">
        <v>7</v>
      </c>
      <c r="F191" s="10">
        <v>40</v>
      </c>
      <c r="G191" s="38">
        <v>0.06908564814814815</v>
      </c>
      <c r="H191" s="40">
        <v>49</v>
      </c>
      <c r="I191" s="65">
        <f t="shared" si="16"/>
        <v>0.005676717185550382</v>
      </c>
      <c r="J191" s="38">
        <v>0.19077546296296297</v>
      </c>
      <c r="K191" s="4">
        <v>98</v>
      </c>
      <c r="L191" s="2">
        <f t="shared" si="17"/>
        <v>0.12168981481481482</v>
      </c>
      <c r="M191" s="47">
        <v>140</v>
      </c>
      <c r="N191" s="65">
        <f t="shared" si="18"/>
        <v>0.008222284784784786</v>
      </c>
      <c r="O191" s="38">
        <v>0.35773148148148143</v>
      </c>
      <c r="P191" s="26">
        <v>172</v>
      </c>
      <c r="Q191" s="58">
        <f t="shared" si="19"/>
        <v>0.16695601851851846</v>
      </c>
      <c r="R191" s="56">
        <v>236</v>
      </c>
      <c r="S191" s="65">
        <f t="shared" si="20"/>
        <v>0.012054586174622272</v>
      </c>
      <c r="T191" s="38">
        <v>0.4899189814814815</v>
      </c>
      <c r="U191" s="26">
        <v>183</v>
      </c>
      <c r="V191" s="61">
        <f t="shared" si="21"/>
        <v>0.13218750000000007</v>
      </c>
      <c r="W191" s="56">
        <v>207</v>
      </c>
      <c r="X191" s="92">
        <f t="shared" si="22"/>
        <v>0.011070979899497494</v>
      </c>
      <c r="Y191" s="101">
        <f t="shared" si="23"/>
        <v>0.009285803288125123</v>
      </c>
    </row>
    <row r="192" spans="1:25" ht="11.25">
      <c r="A192" s="26">
        <v>184</v>
      </c>
      <c r="B192" s="10">
        <v>182</v>
      </c>
      <c r="C192" s="15" t="s">
        <v>368</v>
      </c>
      <c r="D192" s="16" t="s">
        <v>369</v>
      </c>
      <c r="E192" s="1" t="s">
        <v>12</v>
      </c>
      <c r="F192" s="10">
        <v>50</v>
      </c>
      <c r="G192" s="38">
        <v>0.08333333333333333</v>
      </c>
      <c r="H192" s="40">
        <v>228</v>
      </c>
      <c r="I192" s="65">
        <f t="shared" si="16"/>
        <v>0.006847439057792385</v>
      </c>
      <c r="J192" s="38">
        <v>0.21737268518518518</v>
      </c>
      <c r="K192" s="4">
        <v>228</v>
      </c>
      <c r="L192" s="2">
        <f t="shared" si="17"/>
        <v>0.13403935185185184</v>
      </c>
      <c r="M192" s="47">
        <v>230</v>
      </c>
      <c r="N192" s="65">
        <f t="shared" si="18"/>
        <v>0.009056712962962963</v>
      </c>
      <c r="O192" s="38">
        <v>0.36276620370370366</v>
      </c>
      <c r="P192" s="26">
        <v>191</v>
      </c>
      <c r="Q192" s="58">
        <f t="shared" si="19"/>
        <v>0.14539351851851848</v>
      </c>
      <c r="R192" s="56">
        <v>146</v>
      </c>
      <c r="S192" s="65">
        <f t="shared" si="20"/>
        <v>0.0104977269688461</v>
      </c>
      <c r="T192" s="38">
        <v>0.4909953703703704</v>
      </c>
      <c r="U192" s="26">
        <v>184</v>
      </c>
      <c r="V192" s="61">
        <f t="shared" si="21"/>
        <v>0.12822916666666673</v>
      </c>
      <c r="W192" s="56">
        <v>177</v>
      </c>
      <c r="X192" s="92">
        <f t="shared" si="22"/>
        <v>0.010739461194863211</v>
      </c>
      <c r="Y192" s="101">
        <f t="shared" si="23"/>
        <v>0.009306204897088142</v>
      </c>
    </row>
    <row r="193" spans="1:25" ht="11.25">
      <c r="A193" s="26">
        <v>185</v>
      </c>
      <c r="B193" s="10">
        <v>189</v>
      </c>
      <c r="C193" s="15" t="s">
        <v>137</v>
      </c>
      <c r="D193" s="16" t="s">
        <v>370</v>
      </c>
      <c r="E193" s="1" t="s">
        <v>12</v>
      </c>
      <c r="F193" s="10">
        <v>50</v>
      </c>
      <c r="G193" s="38">
        <v>0.09003472222222221</v>
      </c>
      <c r="H193" s="40">
        <v>280</v>
      </c>
      <c r="I193" s="65">
        <f t="shared" si="16"/>
        <v>0.007398087282023189</v>
      </c>
      <c r="J193" s="38">
        <v>0.2186226851851852</v>
      </c>
      <c r="K193" s="4">
        <v>236</v>
      </c>
      <c r="L193" s="2">
        <f t="shared" si="17"/>
        <v>0.128587962962963</v>
      </c>
      <c r="M193" s="47">
        <v>193</v>
      </c>
      <c r="N193" s="65">
        <f t="shared" si="18"/>
        <v>0.008688375875875877</v>
      </c>
      <c r="O193" s="38">
        <v>0.3672916666666666</v>
      </c>
      <c r="P193" s="26">
        <v>195</v>
      </c>
      <c r="Q193" s="58">
        <f t="shared" si="19"/>
        <v>0.14866898148148142</v>
      </c>
      <c r="R193" s="56">
        <v>168</v>
      </c>
      <c r="S193" s="65">
        <f t="shared" si="20"/>
        <v>0.010734222489637648</v>
      </c>
      <c r="T193" s="38">
        <v>0.49178240740740736</v>
      </c>
      <c r="U193" s="26">
        <v>185</v>
      </c>
      <c r="V193" s="61">
        <f t="shared" si="21"/>
        <v>0.12449074074074074</v>
      </c>
      <c r="W193" s="56">
        <v>160</v>
      </c>
      <c r="X193" s="92">
        <f t="shared" si="22"/>
        <v>0.010426360196041939</v>
      </c>
      <c r="Y193" s="101">
        <f t="shared" si="23"/>
        <v>0.009321122202566479</v>
      </c>
    </row>
    <row r="194" spans="1:25" ht="11.25">
      <c r="A194" s="26">
        <v>186</v>
      </c>
      <c r="B194" s="10">
        <v>339</v>
      </c>
      <c r="C194" s="15" t="s">
        <v>88</v>
      </c>
      <c r="D194" s="16" t="s">
        <v>207</v>
      </c>
      <c r="E194" s="1" t="s">
        <v>7</v>
      </c>
      <c r="F194" s="10"/>
      <c r="G194" s="38">
        <v>0.07856481481481481</v>
      </c>
      <c r="H194" s="40">
        <v>142</v>
      </c>
      <c r="I194" s="65">
        <f t="shared" si="16"/>
        <v>0.006455613378374266</v>
      </c>
      <c r="J194" s="38">
        <v>0.1971064814814815</v>
      </c>
      <c r="K194" s="4">
        <v>128</v>
      </c>
      <c r="L194" s="2">
        <f t="shared" si="17"/>
        <v>0.11854166666666668</v>
      </c>
      <c r="M194" s="47">
        <v>127</v>
      </c>
      <c r="N194" s="65">
        <f t="shared" si="18"/>
        <v>0.008009572072072074</v>
      </c>
      <c r="O194" s="38">
        <v>0.3673611111111111</v>
      </c>
      <c r="P194" s="26">
        <v>197</v>
      </c>
      <c r="Q194" s="58">
        <f t="shared" si="19"/>
        <v>0.1702546296296296</v>
      </c>
      <c r="R194" s="56">
        <v>251</v>
      </c>
      <c r="S194" s="65">
        <f t="shared" si="20"/>
        <v>0.012292753041850513</v>
      </c>
      <c r="T194" s="38">
        <v>0.4918287037037037</v>
      </c>
      <c r="U194" s="26">
        <v>186</v>
      </c>
      <c r="V194" s="61">
        <f t="shared" si="21"/>
        <v>0.1244675925925926</v>
      </c>
      <c r="W194" s="56">
        <v>159</v>
      </c>
      <c r="X194" s="92">
        <f t="shared" si="22"/>
        <v>0.010424421490166884</v>
      </c>
      <c r="Y194" s="101">
        <f t="shared" si="23"/>
        <v>0.009321999691124027</v>
      </c>
    </row>
    <row r="195" spans="1:25" ht="11.25">
      <c r="A195" s="26">
        <v>187</v>
      </c>
      <c r="B195" s="10">
        <v>320</v>
      </c>
      <c r="C195" s="15" t="s">
        <v>158</v>
      </c>
      <c r="D195" s="16" t="s">
        <v>107</v>
      </c>
      <c r="E195" s="1" t="s">
        <v>7</v>
      </c>
      <c r="F195" s="10"/>
      <c r="G195" s="38">
        <v>0.0787962962962963</v>
      </c>
      <c r="H195" s="40">
        <v>154</v>
      </c>
      <c r="I195" s="65">
        <f t="shared" si="16"/>
        <v>0.006474634042423689</v>
      </c>
      <c r="J195" s="38">
        <v>0.20247685185185185</v>
      </c>
      <c r="K195" s="4">
        <v>149</v>
      </c>
      <c r="L195" s="2">
        <f t="shared" si="17"/>
        <v>0.12368055555555556</v>
      </c>
      <c r="M195" s="47">
        <v>152</v>
      </c>
      <c r="N195" s="65">
        <f t="shared" si="18"/>
        <v>0.008356794294294295</v>
      </c>
      <c r="O195" s="38">
        <v>0.35814814814814816</v>
      </c>
      <c r="P195" s="26">
        <v>176</v>
      </c>
      <c r="Q195" s="58">
        <f t="shared" si="19"/>
        <v>0.1556712962962963</v>
      </c>
      <c r="R195" s="56">
        <v>191</v>
      </c>
      <c r="S195" s="65">
        <f t="shared" si="20"/>
        <v>0.011239804786736196</v>
      </c>
      <c r="T195" s="38">
        <v>0.49225694444444446</v>
      </c>
      <c r="U195" s="26">
        <v>187</v>
      </c>
      <c r="V195" s="61">
        <f t="shared" si="21"/>
        <v>0.1341087962962963</v>
      </c>
      <c r="W195" s="56">
        <v>219</v>
      </c>
      <c r="X195" s="92">
        <f t="shared" si="22"/>
        <v>0.011231892487126994</v>
      </c>
      <c r="Y195" s="101">
        <f t="shared" si="23"/>
        <v>0.00933011646028136</v>
      </c>
    </row>
    <row r="196" spans="1:25" ht="11.25">
      <c r="A196" s="26">
        <v>188</v>
      </c>
      <c r="B196" s="10">
        <v>145</v>
      </c>
      <c r="C196" s="15" t="s">
        <v>371</v>
      </c>
      <c r="D196" s="16" t="s">
        <v>372</v>
      </c>
      <c r="E196" s="1" t="s">
        <v>12</v>
      </c>
      <c r="F196" s="10">
        <v>40</v>
      </c>
      <c r="G196" s="38">
        <v>0.08828703703703704</v>
      </c>
      <c r="H196" s="40">
        <v>270</v>
      </c>
      <c r="I196" s="65">
        <f t="shared" si="16"/>
        <v>0.0072544812684500444</v>
      </c>
      <c r="J196" s="38">
        <v>0.21832175925925926</v>
      </c>
      <c r="K196" s="4">
        <v>233</v>
      </c>
      <c r="L196" s="2">
        <f t="shared" si="17"/>
        <v>0.13003472222222223</v>
      </c>
      <c r="M196" s="47">
        <v>204</v>
      </c>
      <c r="N196" s="65">
        <f t="shared" si="18"/>
        <v>0.008786129879879881</v>
      </c>
      <c r="O196" s="38">
        <v>0.3709837962962963</v>
      </c>
      <c r="P196" s="26">
        <v>205</v>
      </c>
      <c r="Q196" s="58">
        <f t="shared" si="19"/>
        <v>0.15266203703703704</v>
      </c>
      <c r="R196" s="56">
        <v>180</v>
      </c>
      <c r="S196" s="65">
        <f t="shared" si="20"/>
        <v>0.011022529749966573</v>
      </c>
      <c r="T196" s="38">
        <v>0.4923032407407408</v>
      </c>
      <c r="U196" s="26">
        <v>188</v>
      </c>
      <c r="V196" s="61">
        <f t="shared" si="21"/>
        <v>0.12131944444444448</v>
      </c>
      <c r="W196" s="56">
        <v>143</v>
      </c>
      <c r="X196" s="92">
        <f t="shared" si="22"/>
        <v>0.010160757491159505</v>
      </c>
      <c r="Y196" s="101">
        <f t="shared" si="23"/>
        <v>0.009330993948838908</v>
      </c>
    </row>
    <row r="197" spans="1:25" ht="11.25">
      <c r="A197" s="26">
        <v>189</v>
      </c>
      <c r="B197" s="10">
        <v>328</v>
      </c>
      <c r="C197" s="15" t="s">
        <v>127</v>
      </c>
      <c r="D197" s="16" t="s">
        <v>373</v>
      </c>
      <c r="E197" s="1" t="s">
        <v>7</v>
      </c>
      <c r="F197" s="10"/>
      <c r="G197" s="38">
        <v>0.07114583333333334</v>
      </c>
      <c r="H197" s="40">
        <v>64</v>
      </c>
      <c r="I197" s="65">
        <f t="shared" si="16"/>
        <v>0.00584600109559025</v>
      </c>
      <c r="J197" s="38">
        <v>0.1985648148148148</v>
      </c>
      <c r="K197" s="4">
        <v>134</v>
      </c>
      <c r="L197" s="2">
        <f t="shared" si="17"/>
        <v>0.12741898148148145</v>
      </c>
      <c r="M197" s="47">
        <v>181</v>
      </c>
      <c r="N197" s="65">
        <f t="shared" si="18"/>
        <v>0.008609390640640638</v>
      </c>
      <c r="O197" s="38">
        <v>0.3417939814814815</v>
      </c>
      <c r="P197" s="26">
        <v>134</v>
      </c>
      <c r="Q197" s="58">
        <f t="shared" si="19"/>
        <v>0.14322916666666669</v>
      </c>
      <c r="R197" s="56">
        <v>130</v>
      </c>
      <c r="S197" s="65">
        <f t="shared" si="20"/>
        <v>0.010341456077015646</v>
      </c>
      <c r="T197" s="38">
        <v>0.4925</v>
      </c>
      <c r="U197" s="26">
        <v>189</v>
      </c>
      <c r="V197" s="61">
        <f t="shared" si="21"/>
        <v>0.1507060185185185</v>
      </c>
      <c r="W197" s="56">
        <v>285</v>
      </c>
      <c r="X197" s="92">
        <f t="shared" si="22"/>
        <v>0.012621944599540913</v>
      </c>
      <c r="Y197" s="101">
        <f t="shared" si="23"/>
        <v>0.009334723275208491</v>
      </c>
    </row>
    <row r="198" spans="1:25" ht="11.25">
      <c r="A198" s="26">
        <v>190</v>
      </c>
      <c r="B198" s="10">
        <v>728</v>
      </c>
      <c r="C198" s="15" t="s">
        <v>181</v>
      </c>
      <c r="D198" s="16" t="s">
        <v>374</v>
      </c>
      <c r="E198" s="1" t="s">
        <v>7</v>
      </c>
      <c r="F198" s="10">
        <v>50</v>
      </c>
      <c r="G198" s="38">
        <v>0.0821412037037037</v>
      </c>
      <c r="H198" s="40">
        <v>218</v>
      </c>
      <c r="I198" s="65">
        <f t="shared" si="16"/>
        <v>0.0067494826379378555</v>
      </c>
      <c r="J198" s="38">
        <v>0.21082175925925925</v>
      </c>
      <c r="K198" s="4">
        <v>201</v>
      </c>
      <c r="L198" s="2">
        <f t="shared" si="17"/>
        <v>0.12868055555555555</v>
      </c>
      <c r="M198" s="47">
        <v>194</v>
      </c>
      <c r="N198" s="65">
        <f t="shared" si="18"/>
        <v>0.00869463213213213</v>
      </c>
      <c r="O198" s="38">
        <v>0.36240740740740746</v>
      </c>
      <c r="P198" s="26">
        <v>188</v>
      </c>
      <c r="Q198" s="58">
        <f t="shared" si="19"/>
        <v>0.1515856481481482</v>
      </c>
      <c r="R198" s="56">
        <v>176</v>
      </c>
      <c r="S198" s="65">
        <f t="shared" si="20"/>
        <v>0.010944812140660521</v>
      </c>
      <c r="T198" s="38">
        <v>0.49267361111111113</v>
      </c>
      <c r="U198" s="26">
        <v>190</v>
      </c>
      <c r="V198" s="61">
        <f t="shared" si="21"/>
        <v>0.13026620370370368</v>
      </c>
      <c r="W198" s="56">
        <v>194</v>
      </c>
      <c r="X198" s="92">
        <f t="shared" si="22"/>
        <v>0.01091006731186798</v>
      </c>
      <c r="Y198" s="101">
        <f t="shared" si="23"/>
        <v>0.009338013857299302</v>
      </c>
    </row>
    <row r="199" spans="1:25" ht="11.25">
      <c r="A199" s="26">
        <v>191</v>
      </c>
      <c r="B199" s="10">
        <v>107</v>
      </c>
      <c r="C199" s="15" t="s">
        <v>375</v>
      </c>
      <c r="D199" s="16" t="s">
        <v>376</v>
      </c>
      <c r="E199" s="1" t="s">
        <v>12</v>
      </c>
      <c r="F199" s="10"/>
      <c r="G199" s="38">
        <v>0.08201388888888889</v>
      </c>
      <c r="H199" s="40">
        <v>214</v>
      </c>
      <c r="I199" s="65">
        <f t="shared" si="16"/>
        <v>0.006739021272710673</v>
      </c>
      <c r="J199" s="38">
        <v>0.21450231481481483</v>
      </c>
      <c r="K199" s="4">
        <v>220</v>
      </c>
      <c r="L199" s="2">
        <f t="shared" si="17"/>
        <v>0.13248842592592594</v>
      </c>
      <c r="M199" s="47">
        <v>218</v>
      </c>
      <c r="N199" s="65">
        <f t="shared" si="18"/>
        <v>0.00895192067067067</v>
      </c>
      <c r="O199" s="38">
        <v>0.3674884259259259</v>
      </c>
      <c r="P199" s="26">
        <v>198</v>
      </c>
      <c r="Q199" s="58">
        <f t="shared" si="19"/>
        <v>0.15298611111111107</v>
      </c>
      <c r="R199" s="56">
        <v>181</v>
      </c>
      <c r="S199" s="65">
        <f t="shared" si="20"/>
        <v>0.011045928600080222</v>
      </c>
      <c r="T199" s="38">
        <v>0.4930439814814815</v>
      </c>
      <c r="U199" s="26">
        <v>191</v>
      </c>
      <c r="V199" s="61">
        <f t="shared" si="21"/>
        <v>0.1255555555555556</v>
      </c>
      <c r="W199" s="56">
        <v>164</v>
      </c>
      <c r="X199" s="92">
        <f t="shared" si="22"/>
        <v>0.010515540666294438</v>
      </c>
      <c r="Y199" s="101">
        <f t="shared" si="23"/>
        <v>0.009345033765759694</v>
      </c>
    </row>
    <row r="200" spans="1:25" ht="11.25">
      <c r="A200" s="26">
        <v>192</v>
      </c>
      <c r="B200" s="10">
        <v>596</v>
      </c>
      <c r="C200" s="15" t="s">
        <v>377</v>
      </c>
      <c r="D200" s="16" t="s">
        <v>378</v>
      </c>
      <c r="E200" s="1" t="s">
        <v>7</v>
      </c>
      <c r="F200" s="10">
        <v>40</v>
      </c>
      <c r="G200" s="38">
        <v>0.07836805555555555</v>
      </c>
      <c r="H200" s="40">
        <v>137</v>
      </c>
      <c r="I200" s="65">
        <f aca="true" t="shared" si="24" ref="I200:I263">SUM(G200/12.17)</f>
        <v>0.006439445813932256</v>
      </c>
      <c r="J200" s="38">
        <v>0.20747685185185186</v>
      </c>
      <c r="K200" s="4">
        <v>179</v>
      </c>
      <c r="L200" s="2">
        <f aca="true" t="shared" si="25" ref="L200:L263">SUM(J200-G200)</f>
        <v>0.1291087962962963</v>
      </c>
      <c r="M200" s="47">
        <v>196</v>
      </c>
      <c r="N200" s="65">
        <f aca="true" t="shared" si="26" ref="N200:N263">SUM(L200/14.8)</f>
        <v>0.008723567317317316</v>
      </c>
      <c r="O200" s="38">
        <v>0.3678587962962963</v>
      </c>
      <c r="P200" s="26">
        <v>201</v>
      </c>
      <c r="Q200" s="58">
        <f aca="true" t="shared" si="27" ref="Q200:Q263">SUM(O200-J200)</f>
        <v>0.16038194444444445</v>
      </c>
      <c r="R200" s="56">
        <v>211</v>
      </c>
      <c r="S200" s="65">
        <f aca="true" t="shared" si="28" ref="S200:S263">SUM(Q200/13.85)</f>
        <v>0.011579923786602489</v>
      </c>
      <c r="T200" s="38">
        <v>0.4942361111111111</v>
      </c>
      <c r="U200" s="26">
        <v>192</v>
      </c>
      <c r="V200" s="61">
        <f aca="true" t="shared" si="29" ref="V200:V263">SUM(T200-O200)</f>
        <v>0.1263773148148148</v>
      </c>
      <c r="W200" s="56">
        <v>169</v>
      </c>
      <c r="X200" s="92">
        <f aca="true" t="shared" si="30" ref="X200:X263">SUM(V200/11.94)</f>
        <v>0.010584364724858861</v>
      </c>
      <c r="Y200" s="101">
        <f aca="true" t="shared" si="31" ref="Y200:Y263">SUM(T200/52.76)</f>
        <v>0.009367629096116587</v>
      </c>
    </row>
    <row r="201" spans="1:25" ht="11.25">
      <c r="A201" s="26">
        <v>193</v>
      </c>
      <c r="B201" s="10">
        <v>575</v>
      </c>
      <c r="C201" s="15" t="s">
        <v>52</v>
      </c>
      <c r="D201" s="16" t="s">
        <v>379</v>
      </c>
      <c r="E201" s="1" t="s">
        <v>7</v>
      </c>
      <c r="F201" s="10">
        <v>40</v>
      </c>
      <c r="G201" s="38">
        <v>0.07762731481481482</v>
      </c>
      <c r="H201" s="40">
        <v>133</v>
      </c>
      <c r="I201" s="65">
        <f t="shared" si="24"/>
        <v>0.006378579688974101</v>
      </c>
      <c r="J201" s="38">
        <v>0.20348379629629632</v>
      </c>
      <c r="K201" s="4">
        <v>154</v>
      </c>
      <c r="L201" s="2">
        <f t="shared" si="25"/>
        <v>0.12585648148148149</v>
      </c>
      <c r="M201" s="47">
        <v>169</v>
      </c>
      <c r="N201" s="65">
        <f t="shared" si="26"/>
        <v>0.008503816316316316</v>
      </c>
      <c r="O201" s="38">
        <v>0.36074074074074075</v>
      </c>
      <c r="P201" s="26">
        <v>183</v>
      </c>
      <c r="Q201" s="58">
        <f t="shared" si="27"/>
        <v>0.15725694444444444</v>
      </c>
      <c r="R201" s="56">
        <v>197</v>
      </c>
      <c r="S201" s="65">
        <f t="shared" si="28"/>
        <v>0.011354292017649419</v>
      </c>
      <c r="T201" s="38">
        <v>0.49497685185185186</v>
      </c>
      <c r="U201" s="26">
        <v>193</v>
      </c>
      <c r="V201" s="61">
        <f t="shared" si="29"/>
        <v>0.1342361111111111</v>
      </c>
      <c r="W201" s="56">
        <v>220</v>
      </c>
      <c r="X201" s="92">
        <f t="shared" si="30"/>
        <v>0.011242555369439793</v>
      </c>
      <c r="Y201" s="101">
        <f t="shared" si="31"/>
        <v>0.009381668913037374</v>
      </c>
    </row>
    <row r="202" spans="1:25" ht="11.25">
      <c r="A202" s="26">
        <v>194</v>
      </c>
      <c r="B202" s="10">
        <v>258</v>
      </c>
      <c r="C202" s="15" t="s">
        <v>45</v>
      </c>
      <c r="D202" s="16" t="s">
        <v>46</v>
      </c>
      <c r="E202" s="1" t="s">
        <v>7</v>
      </c>
      <c r="F202" s="10"/>
      <c r="G202" s="38">
        <v>0.07395833333333333</v>
      </c>
      <c r="H202" s="40">
        <v>88</v>
      </c>
      <c r="I202" s="65">
        <f t="shared" si="24"/>
        <v>0.006077102163790742</v>
      </c>
      <c r="J202" s="38">
        <v>0.18627314814814813</v>
      </c>
      <c r="K202" s="4">
        <v>79</v>
      </c>
      <c r="L202" s="2">
        <f t="shared" si="25"/>
        <v>0.1123148148148148</v>
      </c>
      <c r="M202" s="47">
        <v>76</v>
      </c>
      <c r="N202" s="65">
        <f t="shared" si="26"/>
        <v>0.0075888388388388375</v>
      </c>
      <c r="O202" s="38">
        <v>0.3850347222222222</v>
      </c>
      <c r="P202" s="26">
        <v>234</v>
      </c>
      <c r="Q202" s="58">
        <f t="shared" si="27"/>
        <v>0.19876157407407405</v>
      </c>
      <c r="R202" s="56">
        <v>310</v>
      </c>
      <c r="S202" s="65">
        <f t="shared" si="28"/>
        <v>0.014351016178633505</v>
      </c>
      <c r="T202" s="38">
        <v>0.49579861111111106</v>
      </c>
      <c r="U202" s="26">
        <v>194</v>
      </c>
      <c r="V202" s="61">
        <f t="shared" si="29"/>
        <v>0.11076388888888888</v>
      </c>
      <c r="W202" s="56">
        <v>75</v>
      </c>
      <c r="X202" s="92">
        <f t="shared" si="30"/>
        <v>0.009276707612134748</v>
      </c>
      <c r="Y202" s="101">
        <f t="shared" si="31"/>
        <v>0.009397244334933871</v>
      </c>
    </row>
    <row r="203" spans="1:25" ht="11.25">
      <c r="A203" s="26">
        <v>195</v>
      </c>
      <c r="B203" s="10">
        <v>266</v>
      </c>
      <c r="C203" s="15" t="s">
        <v>74</v>
      </c>
      <c r="D203" s="16" t="s">
        <v>24</v>
      </c>
      <c r="E203" s="1" t="s">
        <v>7</v>
      </c>
      <c r="F203" s="10"/>
      <c r="G203" s="38">
        <v>0.09074074074074073</v>
      </c>
      <c r="H203" s="40">
        <v>285</v>
      </c>
      <c r="I203" s="65">
        <f t="shared" si="24"/>
        <v>0.00745610030737393</v>
      </c>
      <c r="J203" s="38">
        <v>0.2262384259259259</v>
      </c>
      <c r="K203" s="4">
        <v>257</v>
      </c>
      <c r="L203" s="2">
        <f t="shared" si="25"/>
        <v>0.13549768518518518</v>
      </c>
      <c r="M203" s="47">
        <v>241</v>
      </c>
      <c r="N203" s="65">
        <f t="shared" si="26"/>
        <v>0.009155248998998998</v>
      </c>
      <c r="O203" s="38">
        <v>0.3731134259259259</v>
      </c>
      <c r="P203" s="26">
        <v>211</v>
      </c>
      <c r="Q203" s="58">
        <f t="shared" si="27"/>
        <v>0.14687499999999998</v>
      </c>
      <c r="R203" s="56">
        <v>158</v>
      </c>
      <c r="S203" s="65">
        <f t="shared" si="28"/>
        <v>0.010604693140794222</v>
      </c>
      <c r="T203" s="38">
        <v>0.49627314814814816</v>
      </c>
      <c r="U203" s="26">
        <v>195</v>
      </c>
      <c r="V203" s="61">
        <f t="shared" si="29"/>
        <v>0.12315972222222227</v>
      </c>
      <c r="W203" s="56">
        <v>154</v>
      </c>
      <c r="X203" s="92">
        <f t="shared" si="30"/>
        <v>0.010314884608226322</v>
      </c>
      <c r="Y203" s="101">
        <f t="shared" si="31"/>
        <v>0.009406238592648752</v>
      </c>
    </row>
    <row r="204" spans="1:25" ht="11.25">
      <c r="A204" s="26">
        <v>196</v>
      </c>
      <c r="B204" s="10">
        <v>297</v>
      </c>
      <c r="C204" s="15" t="s">
        <v>380</v>
      </c>
      <c r="D204" s="16" t="s">
        <v>374</v>
      </c>
      <c r="E204" s="1" t="s">
        <v>7</v>
      </c>
      <c r="F204" s="10"/>
      <c r="G204" s="38">
        <v>0.07511574074074073</v>
      </c>
      <c r="H204" s="40">
        <v>101</v>
      </c>
      <c r="I204" s="65">
        <f t="shared" si="24"/>
        <v>0.0061722054840378585</v>
      </c>
      <c r="J204" s="38">
        <v>0.19986111111111113</v>
      </c>
      <c r="K204" s="4">
        <v>141</v>
      </c>
      <c r="L204" s="2">
        <f t="shared" si="25"/>
        <v>0.1247453703703704</v>
      </c>
      <c r="M204" s="47">
        <v>161</v>
      </c>
      <c r="N204" s="65">
        <f t="shared" si="26"/>
        <v>0.008428741241241242</v>
      </c>
      <c r="O204" s="38">
        <v>0.3518981481481482</v>
      </c>
      <c r="P204" s="26">
        <v>158</v>
      </c>
      <c r="Q204" s="58">
        <f t="shared" si="27"/>
        <v>0.15203703703703705</v>
      </c>
      <c r="R204" s="56">
        <v>178</v>
      </c>
      <c r="S204" s="65">
        <f t="shared" si="28"/>
        <v>0.01097740339617596</v>
      </c>
      <c r="T204" s="38">
        <v>0.4971875</v>
      </c>
      <c r="U204" s="26">
        <v>196</v>
      </c>
      <c r="V204" s="61">
        <f t="shared" si="29"/>
        <v>0.14528935185185182</v>
      </c>
      <c r="W204" s="56">
        <v>268</v>
      </c>
      <c r="X204" s="92">
        <f t="shared" si="30"/>
        <v>0.01216828742477821</v>
      </c>
      <c r="Y204" s="101">
        <f t="shared" si="31"/>
        <v>0.00942356899166035</v>
      </c>
    </row>
    <row r="205" spans="1:25" ht="11.25">
      <c r="A205" s="26">
        <v>197</v>
      </c>
      <c r="B205" s="10">
        <v>323</v>
      </c>
      <c r="C205" s="15" t="s">
        <v>156</v>
      </c>
      <c r="D205" s="16" t="s">
        <v>65</v>
      </c>
      <c r="E205" s="1" t="s">
        <v>7</v>
      </c>
      <c r="F205" s="10"/>
      <c r="G205" s="38">
        <v>0.07877314814814815</v>
      </c>
      <c r="H205" s="40">
        <v>151</v>
      </c>
      <c r="I205" s="65">
        <f t="shared" si="24"/>
        <v>0.0064727319760187465</v>
      </c>
      <c r="J205" s="38">
        <v>0.20900462962962962</v>
      </c>
      <c r="K205" s="4">
        <v>186</v>
      </c>
      <c r="L205" s="2">
        <f t="shared" si="25"/>
        <v>0.13023148148148148</v>
      </c>
      <c r="M205" s="47">
        <v>206</v>
      </c>
      <c r="N205" s="65">
        <f t="shared" si="26"/>
        <v>0.008799424424424423</v>
      </c>
      <c r="O205" s="38">
        <v>0.37459490740740736</v>
      </c>
      <c r="P205" s="26">
        <v>216</v>
      </c>
      <c r="Q205" s="58">
        <f t="shared" si="27"/>
        <v>0.16559027777777774</v>
      </c>
      <c r="R205" s="56">
        <v>232</v>
      </c>
      <c r="S205" s="65">
        <f t="shared" si="28"/>
        <v>0.011955976734857598</v>
      </c>
      <c r="T205" s="38">
        <v>0.49724537037037037</v>
      </c>
      <c r="U205" s="26">
        <v>197</v>
      </c>
      <c r="V205" s="61">
        <f t="shared" si="29"/>
        <v>0.122650462962963</v>
      </c>
      <c r="W205" s="56">
        <v>148</v>
      </c>
      <c r="X205" s="92">
        <f t="shared" si="30"/>
        <v>0.010272233078975125</v>
      </c>
      <c r="Y205" s="101">
        <f t="shared" si="31"/>
        <v>0.009424665852357286</v>
      </c>
    </row>
    <row r="206" spans="1:25" ht="11.25">
      <c r="A206" s="26">
        <v>198</v>
      </c>
      <c r="B206" s="10">
        <v>614</v>
      </c>
      <c r="C206" s="15" t="s">
        <v>13</v>
      </c>
      <c r="D206" s="16" t="s">
        <v>381</v>
      </c>
      <c r="E206" s="1" t="s">
        <v>7</v>
      </c>
      <c r="F206" s="10">
        <v>40</v>
      </c>
      <c r="G206" s="38">
        <v>0.06859953703703704</v>
      </c>
      <c r="H206" s="40">
        <v>45</v>
      </c>
      <c r="I206" s="65">
        <f t="shared" si="24"/>
        <v>0.005636773791046593</v>
      </c>
      <c r="J206" s="38">
        <v>0.20254629629629628</v>
      </c>
      <c r="K206" s="4">
        <v>150</v>
      </c>
      <c r="L206" s="2">
        <f t="shared" si="25"/>
        <v>0.13394675925925925</v>
      </c>
      <c r="M206" s="47">
        <v>229</v>
      </c>
      <c r="N206" s="65">
        <f t="shared" si="26"/>
        <v>0.009050456706706705</v>
      </c>
      <c r="O206" s="38">
        <v>0.3626157407407407</v>
      </c>
      <c r="P206" s="26">
        <v>190</v>
      </c>
      <c r="Q206" s="58">
        <f t="shared" si="27"/>
        <v>0.16006944444444443</v>
      </c>
      <c r="R206" s="56">
        <v>209</v>
      </c>
      <c r="S206" s="65">
        <f t="shared" si="28"/>
        <v>0.01155736060970718</v>
      </c>
      <c r="T206" s="38">
        <v>0.49732638888888886</v>
      </c>
      <c r="U206" s="26">
        <v>198</v>
      </c>
      <c r="V206" s="61">
        <f t="shared" si="29"/>
        <v>0.13471064814814815</v>
      </c>
      <c r="W206" s="56">
        <v>224</v>
      </c>
      <c r="X206" s="92">
        <f t="shared" si="30"/>
        <v>0.011282298839878404</v>
      </c>
      <c r="Y206" s="101">
        <f t="shared" si="31"/>
        <v>0.009426201457332996</v>
      </c>
    </row>
    <row r="207" spans="1:25" ht="11.25">
      <c r="A207" s="26">
        <v>199</v>
      </c>
      <c r="B207" s="10">
        <v>281</v>
      </c>
      <c r="C207" s="15" t="s">
        <v>5</v>
      </c>
      <c r="D207" s="16" t="s">
        <v>367</v>
      </c>
      <c r="E207" s="1" t="s">
        <v>7</v>
      </c>
      <c r="F207" s="10"/>
      <c r="G207" s="38">
        <v>0.07144675925925927</v>
      </c>
      <c r="H207" s="40">
        <v>68</v>
      </c>
      <c r="I207" s="65">
        <f t="shared" si="24"/>
        <v>0.0058707279588545</v>
      </c>
      <c r="J207" s="38">
        <v>0.19895833333333335</v>
      </c>
      <c r="K207" s="4">
        <v>136</v>
      </c>
      <c r="L207" s="2">
        <f t="shared" si="25"/>
        <v>0.1275115740740741</v>
      </c>
      <c r="M207" s="47">
        <v>183</v>
      </c>
      <c r="N207" s="65">
        <f t="shared" si="26"/>
        <v>0.008615646896896898</v>
      </c>
      <c r="O207" s="38">
        <v>0.35681712962962964</v>
      </c>
      <c r="P207" s="26">
        <v>171</v>
      </c>
      <c r="Q207" s="58">
        <f t="shared" si="27"/>
        <v>0.1578587962962963</v>
      </c>
      <c r="R207" s="56">
        <v>199</v>
      </c>
      <c r="S207" s="65">
        <f t="shared" si="28"/>
        <v>0.011397747025003343</v>
      </c>
      <c r="T207" s="38">
        <v>0.4978125</v>
      </c>
      <c r="U207" s="26">
        <v>199</v>
      </c>
      <c r="V207" s="61">
        <f t="shared" si="29"/>
        <v>0.14099537037037035</v>
      </c>
      <c r="W207" s="56">
        <v>256</v>
      </c>
      <c r="X207" s="92">
        <f t="shared" si="30"/>
        <v>0.011808657484955642</v>
      </c>
      <c r="Y207" s="101">
        <f t="shared" si="31"/>
        <v>0.009435415087187263</v>
      </c>
    </row>
    <row r="208" spans="1:25" ht="11.25">
      <c r="A208" s="26">
        <v>200</v>
      </c>
      <c r="B208" s="10">
        <v>116</v>
      </c>
      <c r="C208" s="15" t="s">
        <v>382</v>
      </c>
      <c r="D208" s="16" t="s">
        <v>383</v>
      </c>
      <c r="E208" s="1" t="s">
        <v>12</v>
      </c>
      <c r="F208" s="10"/>
      <c r="G208" s="38">
        <v>0.09006944444444444</v>
      </c>
      <c r="H208" s="40">
        <v>282</v>
      </c>
      <c r="I208" s="65">
        <f t="shared" si="24"/>
        <v>0.007400940381630603</v>
      </c>
      <c r="J208" s="38">
        <v>0.2242939814814815</v>
      </c>
      <c r="K208" s="4">
        <v>250</v>
      </c>
      <c r="L208" s="2">
        <f t="shared" si="25"/>
        <v>0.13422453703703707</v>
      </c>
      <c r="M208" s="47">
        <v>232</v>
      </c>
      <c r="N208" s="65">
        <f t="shared" si="26"/>
        <v>0.009069225475475477</v>
      </c>
      <c r="O208" s="38">
        <v>0.37327546296296293</v>
      </c>
      <c r="P208" s="26">
        <v>212</v>
      </c>
      <c r="Q208" s="58">
        <f t="shared" si="27"/>
        <v>0.14898148148148144</v>
      </c>
      <c r="R208" s="56">
        <v>169</v>
      </c>
      <c r="S208" s="65">
        <f t="shared" si="28"/>
        <v>0.010756785666532955</v>
      </c>
      <c r="T208" s="38">
        <v>0.4986111111111111</v>
      </c>
      <c r="U208" s="26">
        <v>200</v>
      </c>
      <c r="V208" s="61">
        <f t="shared" si="29"/>
        <v>0.12533564814814818</v>
      </c>
      <c r="W208" s="56">
        <v>163</v>
      </c>
      <c r="X208" s="92">
        <f t="shared" si="30"/>
        <v>0.010497122960481423</v>
      </c>
      <c r="Y208" s="101">
        <f t="shared" si="31"/>
        <v>0.009450551764804988</v>
      </c>
    </row>
    <row r="209" spans="1:25" ht="11.25">
      <c r="A209" s="26">
        <v>201</v>
      </c>
      <c r="B209" s="10">
        <v>159</v>
      </c>
      <c r="C209" s="15" t="s">
        <v>384</v>
      </c>
      <c r="D209" s="16" t="s">
        <v>385</v>
      </c>
      <c r="E209" s="1" t="s">
        <v>12</v>
      </c>
      <c r="F209" s="10">
        <v>40</v>
      </c>
      <c r="G209" s="38">
        <v>0.07949074074074074</v>
      </c>
      <c r="H209" s="40">
        <v>165</v>
      </c>
      <c r="I209" s="65">
        <f t="shared" si="24"/>
        <v>0.006531696034571959</v>
      </c>
      <c r="J209" s="38">
        <v>0.22212962962962965</v>
      </c>
      <c r="K209" s="4">
        <v>245</v>
      </c>
      <c r="L209" s="2">
        <f t="shared" si="25"/>
        <v>0.14263888888888893</v>
      </c>
      <c r="M209" s="47">
        <v>268</v>
      </c>
      <c r="N209" s="65">
        <f t="shared" si="26"/>
        <v>0.009637762762762766</v>
      </c>
      <c r="O209" s="38">
        <v>0.3806481481481481</v>
      </c>
      <c r="P209" s="26">
        <v>224</v>
      </c>
      <c r="Q209" s="58">
        <f t="shared" si="27"/>
        <v>0.15851851851851848</v>
      </c>
      <c r="R209" s="56">
        <v>205</v>
      </c>
      <c r="S209" s="65">
        <f t="shared" si="28"/>
        <v>0.011445380398448987</v>
      </c>
      <c r="T209" s="38">
        <v>0.5005555555555555</v>
      </c>
      <c r="U209" s="26">
        <v>201</v>
      </c>
      <c r="V209" s="61">
        <f t="shared" si="29"/>
        <v>0.11990740740740741</v>
      </c>
      <c r="W209" s="56">
        <v>131</v>
      </c>
      <c r="X209" s="92">
        <f t="shared" si="30"/>
        <v>0.01004249643278119</v>
      </c>
      <c r="Y209" s="101">
        <f t="shared" si="31"/>
        <v>0.009487406284222054</v>
      </c>
    </row>
    <row r="210" spans="1:25" ht="11.25">
      <c r="A210" s="26">
        <v>202</v>
      </c>
      <c r="B210" s="10">
        <v>326</v>
      </c>
      <c r="C210" s="15" t="s">
        <v>49</v>
      </c>
      <c r="D210" s="16" t="s">
        <v>386</v>
      </c>
      <c r="E210" s="1" t="s">
        <v>7</v>
      </c>
      <c r="F210" s="10"/>
      <c r="G210" s="38">
        <v>0.07513888888888888</v>
      </c>
      <c r="H210" s="40">
        <v>103</v>
      </c>
      <c r="I210" s="65">
        <f t="shared" si="24"/>
        <v>0.006174107550442801</v>
      </c>
      <c r="J210" s="38">
        <v>0.2055324074074074</v>
      </c>
      <c r="K210" s="4">
        <v>169</v>
      </c>
      <c r="L210" s="2">
        <f t="shared" si="25"/>
        <v>0.13039351851851855</v>
      </c>
      <c r="M210" s="47">
        <v>207</v>
      </c>
      <c r="N210" s="65">
        <f t="shared" si="26"/>
        <v>0.008810372872872875</v>
      </c>
      <c r="O210" s="38">
        <v>0.3745601851851852</v>
      </c>
      <c r="P210" s="26">
        <v>215</v>
      </c>
      <c r="Q210" s="58">
        <f t="shared" si="27"/>
        <v>0.16902777777777778</v>
      </c>
      <c r="R210" s="56">
        <v>246</v>
      </c>
      <c r="S210" s="65">
        <f t="shared" si="28"/>
        <v>0.012204171680705977</v>
      </c>
      <c r="T210" s="38">
        <v>0.5016666666666666</v>
      </c>
      <c r="U210" s="26">
        <v>202</v>
      </c>
      <c r="V210" s="61">
        <f t="shared" si="29"/>
        <v>0.1271064814814814</v>
      </c>
      <c r="W210" s="56">
        <v>171</v>
      </c>
      <c r="X210" s="92">
        <f t="shared" si="30"/>
        <v>0.010645433959923066</v>
      </c>
      <c r="Y210" s="101">
        <f t="shared" si="31"/>
        <v>0.009508466009603233</v>
      </c>
    </row>
    <row r="211" spans="1:25" ht="11.25">
      <c r="A211" s="26">
        <v>203</v>
      </c>
      <c r="B211" s="10">
        <v>727</v>
      </c>
      <c r="C211" s="15" t="s">
        <v>49</v>
      </c>
      <c r="D211" s="16" t="s">
        <v>179</v>
      </c>
      <c r="E211" s="1" t="s">
        <v>7</v>
      </c>
      <c r="F211" s="10">
        <v>50</v>
      </c>
      <c r="G211" s="38">
        <v>0.08075231481481482</v>
      </c>
      <c r="H211" s="40">
        <v>185</v>
      </c>
      <c r="I211" s="65">
        <f t="shared" si="24"/>
        <v>0.0066353586536413165</v>
      </c>
      <c r="J211" s="38">
        <v>0.2082638888888889</v>
      </c>
      <c r="K211" s="4">
        <v>185</v>
      </c>
      <c r="L211" s="2">
        <f t="shared" si="25"/>
        <v>0.12751157407407407</v>
      </c>
      <c r="M211" s="47">
        <v>182</v>
      </c>
      <c r="N211" s="65">
        <f t="shared" si="26"/>
        <v>0.008615646896896896</v>
      </c>
      <c r="O211" s="38">
        <v>0.3631365740740741</v>
      </c>
      <c r="P211" s="26">
        <v>193</v>
      </c>
      <c r="Q211" s="58">
        <f t="shared" si="27"/>
        <v>0.15487268518518524</v>
      </c>
      <c r="R211" s="56">
        <v>189</v>
      </c>
      <c r="S211" s="65">
        <f t="shared" si="28"/>
        <v>0.011182143334670415</v>
      </c>
      <c r="T211" s="38">
        <v>0.5021064814814815</v>
      </c>
      <c r="U211" s="26">
        <v>203</v>
      </c>
      <c r="V211" s="61">
        <f t="shared" si="29"/>
        <v>0.1389699074074074</v>
      </c>
      <c r="W211" s="56">
        <v>246</v>
      </c>
      <c r="X211" s="92">
        <f t="shared" si="30"/>
        <v>0.011639020720888392</v>
      </c>
      <c r="Y211" s="101">
        <f t="shared" si="31"/>
        <v>0.009516802150899954</v>
      </c>
    </row>
    <row r="212" spans="1:25" ht="11.25">
      <c r="A212" s="26">
        <v>204</v>
      </c>
      <c r="B212" s="10">
        <v>110</v>
      </c>
      <c r="C212" s="15" t="s">
        <v>147</v>
      </c>
      <c r="D212" s="16" t="s">
        <v>188</v>
      </c>
      <c r="E212" s="1" t="s">
        <v>12</v>
      </c>
      <c r="F212" s="10"/>
      <c r="G212" s="38">
        <v>0.09005787037037037</v>
      </c>
      <c r="H212" s="40">
        <v>281</v>
      </c>
      <c r="I212" s="65">
        <f t="shared" si="24"/>
        <v>0.007399989348428133</v>
      </c>
      <c r="J212" s="38">
        <v>0.224375</v>
      </c>
      <c r="K212" s="4">
        <v>252</v>
      </c>
      <c r="L212" s="2">
        <f t="shared" si="25"/>
        <v>0.1343171296296296</v>
      </c>
      <c r="M212" s="47">
        <v>234</v>
      </c>
      <c r="N212" s="65">
        <f t="shared" si="26"/>
        <v>0.009075481731731729</v>
      </c>
      <c r="O212" s="38">
        <v>0.37672453703703707</v>
      </c>
      <c r="P212" s="26">
        <v>220</v>
      </c>
      <c r="Q212" s="58">
        <f t="shared" si="27"/>
        <v>0.15234953703703707</v>
      </c>
      <c r="R212" s="56">
        <v>179</v>
      </c>
      <c r="S212" s="65">
        <f t="shared" si="28"/>
        <v>0.01099996657307127</v>
      </c>
      <c r="T212" s="38">
        <v>0.5028472222222222</v>
      </c>
      <c r="U212" s="26">
        <v>204</v>
      </c>
      <c r="V212" s="61">
        <f t="shared" si="29"/>
        <v>0.12612268518518516</v>
      </c>
      <c r="W212" s="56">
        <v>166</v>
      </c>
      <c r="X212" s="92">
        <f t="shared" si="30"/>
        <v>0.010563038960233263</v>
      </c>
      <c r="Y212" s="101">
        <f t="shared" si="31"/>
        <v>0.00953084196782074</v>
      </c>
    </row>
    <row r="213" spans="1:25" ht="11.25">
      <c r="A213" s="26">
        <v>205</v>
      </c>
      <c r="B213" s="10">
        <v>517</v>
      </c>
      <c r="C213" s="15" t="s">
        <v>58</v>
      </c>
      <c r="D213" s="16" t="s">
        <v>191</v>
      </c>
      <c r="E213" s="1" t="s">
        <v>7</v>
      </c>
      <c r="F213" s="10">
        <v>40</v>
      </c>
      <c r="G213" s="38">
        <v>0.0863425925925926</v>
      </c>
      <c r="H213" s="40">
        <v>250</v>
      </c>
      <c r="I213" s="65">
        <f t="shared" si="24"/>
        <v>0.0070947076904348885</v>
      </c>
      <c r="J213" s="38">
        <v>0.21407407407407408</v>
      </c>
      <c r="K213" s="4">
        <v>217</v>
      </c>
      <c r="L213" s="2">
        <f t="shared" si="25"/>
        <v>0.1277314814814815</v>
      </c>
      <c r="M213" s="47">
        <v>185</v>
      </c>
      <c r="N213" s="65">
        <f t="shared" si="26"/>
        <v>0.008630505505505506</v>
      </c>
      <c r="O213" s="38">
        <v>0.3728125</v>
      </c>
      <c r="P213" s="26">
        <v>210</v>
      </c>
      <c r="Q213" s="58">
        <f t="shared" si="27"/>
        <v>0.1587384259259259</v>
      </c>
      <c r="R213" s="56">
        <v>207</v>
      </c>
      <c r="S213" s="65">
        <f t="shared" si="28"/>
        <v>0.01146125818959754</v>
      </c>
      <c r="T213" s="38">
        <v>0.5031597222222223</v>
      </c>
      <c r="U213" s="26">
        <v>205</v>
      </c>
      <c r="V213" s="61">
        <f t="shared" si="29"/>
        <v>0.13034722222222228</v>
      </c>
      <c r="W213" s="56">
        <v>195</v>
      </c>
      <c r="X213" s="92">
        <f t="shared" si="30"/>
        <v>0.010916852782430677</v>
      </c>
      <c r="Y213" s="101">
        <f t="shared" si="31"/>
        <v>0.009536765015584198</v>
      </c>
    </row>
    <row r="214" spans="1:25" ht="11.25">
      <c r="A214" s="26">
        <v>206</v>
      </c>
      <c r="B214" s="10">
        <v>588</v>
      </c>
      <c r="C214" s="15" t="s">
        <v>22</v>
      </c>
      <c r="D214" s="16" t="s">
        <v>35</v>
      </c>
      <c r="E214" s="1" t="s">
        <v>7</v>
      </c>
      <c r="F214" s="10">
        <v>40</v>
      </c>
      <c r="G214" s="38">
        <v>0.08631944444444445</v>
      </c>
      <c r="H214" s="40">
        <v>249</v>
      </c>
      <c r="I214" s="65">
        <f t="shared" si="24"/>
        <v>0.007092805624029946</v>
      </c>
      <c r="J214" s="38">
        <v>0.2141087962962963</v>
      </c>
      <c r="K214" s="4">
        <v>218</v>
      </c>
      <c r="L214" s="2">
        <f t="shared" si="25"/>
        <v>0.12778935185185186</v>
      </c>
      <c r="M214" s="47">
        <v>187</v>
      </c>
      <c r="N214" s="65">
        <f t="shared" si="26"/>
        <v>0.008634415665665666</v>
      </c>
      <c r="O214" s="38">
        <v>0.37278935185185186</v>
      </c>
      <c r="P214" s="26">
        <v>209</v>
      </c>
      <c r="Q214" s="58">
        <f t="shared" si="27"/>
        <v>0.15868055555555555</v>
      </c>
      <c r="R214" s="56">
        <v>206</v>
      </c>
      <c r="S214" s="65">
        <f t="shared" si="28"/>
        <v>0.011457079823505816</v>
      </c>
      <c r="T214" s="38">
        <v>0.5031712962962963</v>
      </c>
      <c r="U214" s="26">
        <v>206</v>
      </c>
      <c r="V214" s="61">
        <f t="shared" si="29"/>
        <v>0.13038194444444445</v>
      </c>
      <c r="W214" s="56">
        <v>196</v>
      </c>
      <c r="X214" s="92">
        <f t="shared" si="30"/>
        <v>0.010919760841243254</v>
      </c>
      <c r="Y214" s="101">
        <f t="shared" si="31"/>
        <v>0.009536984387723584</v>
      </c>
    </row>
    <row r="215" spans="1:25" ht="11.25">
      <c r="A215" s="26">
        <v>207</v>
      </c>
      <c r="B215" s="10">
        <v>622</v>
      </c>
      <c r="C215" s="15" t="s">
        <v>88</v>
      </c>
      <c r="D215" s="16" t="s">
        <v>96</v>
      </c>
      <c r="E215" s="1" t="s">
        <v>7</v>
      </c>
      <c r="F215" s="10">
        <v>40</v>
      </c>
      <c r="G215" s="38">
        <v>0.0778125</v>
      </c>
      <c r="H215" s="40">
        <v>134</v>
      </c>
      <c r="I215" s="65">
        <f t="shared" si="24"/>
        <v>0.006393796220213641</v>
      </c>
      <c r="J215" s="38">
        <v>0.20594907407407406</v>
      </c>
      <c r="K215" s="4">
        <v>172</v>
      </c>
      <c r="L215" s="2">
        <f t="shared" si="25"/>
        <v>0.12813657407407406</v>
      </c>
      <c r="M215" s="47">
        <v>190</v>
      </c>
      <c r="N215" s="65">
        <f t="shared" si="26"/>
        <v>0.008657876626626626</v>
      </c>
      <c r="O215" s="38">
        <v>0.3630555555555555</v>
      </c>
      <c r="P215" s="26">
        <v>192</v>
      </c>
      <c r="Q215" s="58">
        <f t="shared" si="27"/>
        <v>0.15710648148148146</v>
      </c>
      <c r="R215" s="56">
        <v>196</v>
      </c>
      <c r="S215" s="65">
        <f t="shared" si="28"/>
        <v>0.011343428265810937</v>
      </c>
      <c r="T215" s="38">
        <v>0.5041666666666667</v>
      </c>
      <c r="U215" s="26">
        <v>207</v>
      </c>
      <c r="V215" s="61">
        <f t="shared" si="29"/>
        <v>0.14111111111111113</v>
      </c>
      <c r="W215" s="56">
        <v>257</v>
      </c>
      <c r="X215" s="92">
        <f t="shared" si="30"/>
        <v>0.011818351014330916</v>
      </c>
      <c r="Y215" s="101">
        <f t="shared" si="31"/>
        <v>0.009555850391710892</v>
      </c>
    </row>
    <row r="216" spans="1:25" ht="11.25">
      <c r="A216" s="26">
        <v>208</v>
      </c>
      <c r="B216" s="10">
        <v>703</v>
      </c>
      <c r="C216" s="15" t="s">
        <v>151</v>
      </c>
      <c r="D216" s="16" t="s">
        <v>152</v>
      </c>
      <c r="E216" s="1" t="s">
        <v>7</v>
      </c>
      <c r="F216" s="10">
        <v>50</v>
      </c>
      <c r="G216" s="38">
        <v>0.08293981481481481</v>
      </c>
      <c r="H216" s="40">
        <v>225</v>
      </c>
      <c r="I216" s="65">
        <f t="shared" si="24"/>
        <v>0.006815103928908366</v>
      </c>
      <c r="J216" s="38">
        <v>0.21357638888888889</v>
      </c>
      <c r="K216" s="4">
        <v>214</v>
      </c>
      <c r="L216" s="2">
        <f t="shared" si="25"/>
        <v>0.13063657407407409</v>
      </c>
      <c r="M216" s="47">
        <v>208</v>
      </c>
      <c r="N216" s="65">
        <f t="shared" si="26"/>
        <v>0.008826795545545546</v>
      </c>
      <c r="O216" s="38">
        <v>0.37188657407407405</v>
      </c>
      <c r="P216" s="26">
        <v>206</v>
      </c>
      <c r="Q216" s="58">
        <f t="shared" si="27"/>
        <v>0.15831018518518516</v>
      </c>
      <c r="R216" s="56">
        <v>203</v>
      </c>
      <c r="S216" s="65">
        <f t="shared" si="28"/>
        <v>0.011430338280518785</v>
      </c>
      <c r="T216" s="38">
        <v>0.505162037037037</v>
      </c>
      <c r="U216" s="26">
        <v>208</v>
      </c>
      <c r="V216" s="61">
        <f t="shared" si="29"/>
        <v>0.13327546296296294</v>
      </c>
      <c r="W216" s="56">
        <v>217</v>
      </c>
      <c r="X216" s="92">
        <f t="shared" si="30"/>
        <v>0.011162099075625037</v>
      </c>
      <c r="Y216" s="101">
        <f t="shared" si="31"/>
        <v>0.0095747163956982</v>
      </c>
    </row>
    <row r="217" spans="1:25" ht="11.25">
      <c r="A217" s="26">
        <v>209</v>
      </c>
      <c r="B217" s="10">
        <v>133</v>
      </c>
      <c r="C217" s="15" t="s">
        <v>190</v>
      </c>
      <c r="D217" s="16" t="s">
        <v>387</v>
      </c>
      <c r="E217" s="1" t="s">
        <v>12</v>
      </c>
      <c r="F217" s="10"/>
      <c r="G217" s="38">
        <v>0.08296296296296296</v>
      </c>
      <c r="H217" s="40">
        <v>226</v>
      </c>
      <c r="I217" s="65">
        <f t="shared" si="24"/>
        <v>0.0068170059953133084</v>
      </c>
      <c r="J217" s="38">
        <v>0.2140162037037037</v>
      </c>
      <c r="K217" s="4">
        <v>216</v>
      </c>
      <c r="L217" s="2">
        <f t="shared" si="25"/>
        <v>0.13105324074074073</v>
      </c>
      <c r="M217" s="47">
        <v>209</v>
      </c>
      <c r="N217" s="65">
        <f t="shared" si="26"/>
        <v>0.008854948698698697</v>
      </c>
      <c r="O217" s="38">
        <v>0.37192129629629633</v>
      </c>
      <c r="P217" s="26">
        <v>207</v>
      </c>
      <c r="Q217" s="58">
        <f t="shared" si="27"/>
        <v>0.15790509259259264</v>
      </c>
      <c r="R217" s="56">
        <v>200</v>
      </c>
      <c r="S217" s="65">
        <f t="shared" si="28"/>
        <v>0.011401089717876725</v>
      </c>
      <c r="T217" s="38">
        <v>0.5051736111111111</v>
      </c>
      <c r="U217" s="26">
        <v>209</v>
      </c>
      <c r="V217" s="61">
        <f t="shared" si="29"/>
        <v>0.1332523148148148</v>
      </c>
      <c r="W217" s="56">
        <v>216</v>
      </c>
      <c r="X217" s="92">
        <f t="shared" si="30"/>
        <v>0.011160160369749985</v>
      </c>
      <c r="Y217" s="101">
        <f t="shared" si="31"/>
        <v>0.009574935767837588</v>
      </c>
    </row>
    <row r="218" spans="1:25" ht="11.25">
      <c r="A218" s="26">
        <v>210</v>
      </c>
      <c r="B218" s="10">
        <v>113</v>
      </c>
      <c r="C218" s="15" t="s">
        <v>388</v>
      </c>
      <c r="D218" s="16" t="s">
        <v>150</v>
      </c>
      <c r="E218" s="1" t="s">
        <v>12</v>
      </c>
      <c r="F218" s="10"/>
      <c r="G218" s="38">
        <v>0.08035879629629629</v>
      </c>
      <c r="H218" s="40">
        <v>180</v>
      </c>
      <c r="I218" s="65">
        <f t="shared" si="24"/>
        <v>0.006603023524757296</v>
      </c>
      <c r="J218" s="38">
        <v>0.20984953703703704</v>
      </c>
      <c r="K218" s="4">
        <v>194</v>
      </c>
      <c r="L218" s="2">
        <f t="shared" si="25"/>
        <v>0.12949074074074074</v>
      </c>
      <c r="M218" s="47">
        <v>198</v>
      </c>
      <c r="N218" s="65">
        <f t="shared" si="26"/>
        <v>0.008749374374374374</v>
      </c>
      <c r="O218" s="38">
        <v>0.37384259259259256</v>
      </c>
      <c r="P218" s="26">
        <v>213</v>
      </c>
      <c r="Q218" s="58">
        <f t="shared" si="27"/>
        <v>0.16399305555555552</v>
      </c>
      <c r="R218" s="56">
        <v>224</v>
      </c>
      <c r="S218" s="65">
        <f t="shared" si="28"/>
        <v>0.011840653830726031</v>
      </c>
      <c r="T218" s="38">
        <v>0.5066782407407407</v>
      </c>
      <c r="U218" s="26">
        <v>210</v>
      </c>
      <c r="V218" s="61">
        <f t="shared" si="29"/>
        <v>0.1328356481481482</v>
      </c>
      <c r="W218" s="56">
        <v>214</v>
      </c>
      <c r="X218" s="92">
        <f t="shared" si="30"/>
        <v>0.011125263663999012</v>
      </c>
      <c r="Y218" s="101">
        <f t="shared" si="31"/>
        <v>0.009603454145957938</v>
      </c>
    </row>
    <row r="219" spans="1:25" ht="11.25">
      <c r="A219" s="26">
        <v>211</v>
      </c>
      <c r="B219" s="10">
        <v>509</v>
      </c>
      <c r="C219" s="15" t="s">
        <v>389</v>
      </c>
      <c r="D219" s="16" t="s">
        <v>390</v>
      </c>
      <c r="E219" s="1" t="s">
        <v>7</v>
      </c>
      <c r="F219" s="10">
        <v>40</v>
      </c>
      <c r="G219" s="38">
        <v>0.08193287037037038</v>
      </c>
      <c r="H219" s="40">
        <v>213</v>
      </c>
      <c r="I219" s="65">
        <f t="shared" si="24"/>
        <v>0.006732364040293376</v>
      </c>
      <c r="J219" s="38">
        <v>0.21047453703703703</v>
      </c>
      <c r="K219" s="4">
        <v>198</v>
      </c>
      <c r="L219" s="2">
        <f t="shared" si="25"/>
        <v>0.12854166666666667</v>
      </c>
      <c r="M219" s="47">
        <v>192</v>
      </c>
      <c r="N219" s="65">
        <f t="shared" si="26"/>
        <v>0.008685247747747748</v>
      </c>
      <c r="O219" s="38">
        <v>0.3747337962962963</v>
      </c>
      <c r="P219" s="26">
        <v>217</v>
      </c>
      <c r="Q219" s="58">
        <f t="shared" si="27"/>
        <v>0.16425925925925924</v>
      </c>
      <c r="R219" s="56">
        <v>226</v>
      </c>
      <c r="S219" s="65">
        <f t="shared" si="28"/>
        <v>0.01185987431474796</v>
      </c>
      <c r="T219" s="38">
        <v>0.5069328703703704</v>
      </c>
      <c r="U219" s="26">
        <v>211</v>
      </c>
      <c r="V219" s="61">
        <f t="shared" si="29"/>
        <v>0.1321990740740741</v>
      </c>
      <c r="W219" s="56">
        <v>209</v>
      </c>
      <c r="X219" s="92">
        <f t="shared" si="30"/>
        <v>0.011071949252435018</v>
      </c>
      <c r="Y219" s="101">
        <f t="shared" si="31"/>
        <v>0.009608280333024457</v>
      </c>
    </row>
    <row r="220" spans="1:25" ht="11.25">
      <c r="A220" s="26">
        <v>212</v>
      </c>
      <c r="B220" s="10">
        <v>740</v>
      </c>
      <c r="C220" s="15" t="s">
        <v>111</v>
      </c>
      <c r="D220" s="16" t="s">
        <v>391</v>
      </c>
      <c r="E220" s="1" t="s">
        <v>7</v>
      </c>
      <c r="F220" s="10">
        <v>50</v>
      </c>
      <c r="G220" s="38">
        <v>0.07321759259259258</v>
      </c>
      <c r="H220" s="40">
        <v>84</v>
      </c>
      <c r="I220" s="65">
        <f t="shared" si="24"/>
        <v>0.006016236038832587</v>
      </c>
      <c r="J220" s="38">
        <v>0.20813657407407407</v>
      </c>
      <c r="K220" s="4">
        <v>183</v>
      </c>
      <c r="L220" s="2">
        <f t="shared" si="25"/>
        <v>0.1349189814814815</v>
      </c>
      <c r="M220" s="47">
        <v>240</v>
      </c>
      <c r="N220" s="65">
        <f t="shared" si="26"/>
        <v>0.009116147397397398</v>
      </c>
      <c r="O220" s="38">
        <v>0.3678356481481482</v>
      </c>
      <c r="P220" s="26">
        <v>200</v>
      </c>
      <c r="Q220" s="58">
        <f t="shared" si="27"/>
        <v>0.1596990740740741</v>
      </c>
      <c r="R220" s="56">
        <v>208</v>
      </c>
      <c r="S220" s="65">
        <f t="shared" si="28"/>
        <v>0.011530619066720153</v>
      </c>
      <c r="T220" s="38">
        <v>0.5075810185185184</v>
      </c>
      <c r="U220" s="26">
        <v>212</v>
      </c>
      <c r="V220" s="61">
        <f t="shared" si="29"/>
        <v>0.13974537037037027</v>
      </c>
      <c r="W220" s="56">
        <v>250</v>
      </c>
      <c r="X220" s="92">
        <f t="shared" si="30"/>
        <v>0.011703967367702703</v>
      </c>
      <c r="Y220" s="101">
        <f t="shared" si="31"/>
        <v>0.009620565172830145</v>
      </c>
    </row>
    <row r="221" spans="1:25" ht="11.25">
      <c r="A221" s="26">
        <v>213</v>
      </c>
      <c r="B221" s="10">
        <v>232</v>
      </c>
      <c r="C221" s="15" t="s">
        <v>82</v>
      </c>
      <c r="D221" s="16" t="s">
        <v>392</v>
      </c>
      <c r="E221" s="1" t="s">
        <v>7</v>
      </c>
      <c r="F221" s="10"/>
      <c r="G221" s="38">
        <v>0.08245370370370371</v>
      </c>
      <c r="H221" s="40">
        <v>221</v>
      </c>
      <c r="I221" s="65">
        <f t="shared" si="24"/>
        <v>0.006775160534404578</v>
      </c>
      <c r="J221" s="38">
        <v>0.20628472222222224</v>
      </c>
      <c r="K221" s="4">
        <v>174</v>
      </c>
      <c r="L221" s="2">
        <f t="shared" si="25"/>
        <v>0.12383101851851853</v>
      </c>
      <c r="M221" s="47">
        <v>154</v>
      </c>
      <c r="N221" s="65">
        <f t="shared" si="26"/>
        <v>0.008366960710710712</v>
      </c>
      <c r="O221" s="38">
        <v>0.368275462962963</v>
      </c>
      <c r="P221" s="26">
        <v>202</v>
      </c>
      <c r="Q221" s="58">
        <f t="shared" si="27"/>
        <v>0.16199074074074074</v>
      </c>
      <c r="R221" s="56">
        <v>216</v>
      </c>
      <c r="S221" s="65">
        <f t="shared" si="28"/>
        <v>0.011696082363952401</v>
      </c>
      <c r="T221" s="38">
        <v>0.5080671296296296</v>
      </c>
      <c r="U221" s="26">
        <v>213</v>
      </c>
      <c r="V221" s="61">
        <f t="shared" si="29"/>
        <v>0.13979166666666665</v>
      </c>
      <c r="W221" s="56">
        <v>251</v>
      </c>
      <c r="X221" s="92">
        <f t="shared" si="30"/>
        <v>0.011707844779452818</v>
      </c>
      <c r="Y221" s="101">
        <f t="shared" si="31"/>
        <v>0.009629778802684414</v>
      </c>
    </row>
    <row r="222" spans="1:25" ht="11.25">
      <c r="A222" s="26">
        <v>214</v>
      </c>
      <c r="B222" s="10">
        <v>556</v>
      </c>
      <c r="C222" s="15" t="s">
        <v>278</v>
      </c>
      <c r="D222" s="16" t="s">
        <v>393</v>
      </c>
      <c r="E222" s="1" t="s">
        <v>7</v>
      </c>
      <c r="F222" s="10">
        <v>40</v>
      </c>
      <c r="G222" s="38">
        <v>0.07701388888888888</v>
      </c>
      <c r="H222" s="40">
        <v>122</v>
      </c>
      <c r="I222" s="65">
        <f t="shared" si="24"/>
        <v>0.006328174929243129</v>
      </c>
      <c r="J222" s="38">
        <v>0.21428240740740742</v>
      </c>
      <c r="K222" s="4">
        <v>219</v>
      </c>
      <c r="L222" s="2">
        <f t="shared" si="25"/>
        <v>0.13726851851851854</v>
      </c>
      <c r="M222" s="47">
        <v>249</v>
      </c>
      <c r="N222" s="65">
        <f t="shared" si="26"/>
        <v>0.0092748998998999</v>
      </c>
      <c r="O222" s="38">
        <v>0.37074074074074076</v>
      </c>
      <c r="P222" s="26">
        <v>204</v>
      </c>
      <c r="Q222" s="58">
        <f t="shared" si="27"/>
        <v>0.15645833333333334</v>
      </c>
      <c r="R222" s="56">
        <v>194</v>
      </c>
      <c r="S222" s="65">
        <f t="shared" si="28"/>
        <v>0.011296630565583634</v>
      </c>
      <c r="T222" s="38">
        <v>0.5085300925925925</v>
      </c>
      <c r="U222" s="26">
        <v>214</v>
      </c>
      <c r="V222" s="61">
        <f t="shared" si="29"/>
        <v>0.13778935185185176</v>
      </c>
      <c r="W222" s="56">
        <v>244</v>
      </c>
      <c r="X222" s="92">
        <f t="shared" si="30"/>
        <v>0.011540146721260617</v>
      </c>
      <c r="Y222" s="101">
        <f t="shared" si="31"/>
        <v>0.009638553688259903</v>
      </c>
    </row>
    <row r="223" spans="1:25" ht="11.25">
      <c r="A223" s="26">
        <v>215</v>
      </c>
      <c r="B223" s="10">
        <v>608</v>
      </c>
      <c r="C223" s="15" t="s">
        <v>122</v>
      </c>
      <c r="D223" s="16" t="s">
        <v>394</v>
      </c>
      <c r="E223" s="1" t="s">
        <v>7</v>
      </c>
      <c r="F223" s="10">
        <v>40</v>
      </c>
      <c r="G223" s="38">
        <v>0.0775</v>
      </c>
      <c r="H223" s="40">
        <v>131</v>
      </c>
      <c r="I223" s="65">
        <f t="shared" si="24"/>
        <v>0.006368118323746919</v>
      </c>
      <c r="J223" s="38">
        <v>0.20752314814814818</v>
      </c>
      <c r="K223" s="4">
        <v>180</v>
      </c>
      <c r="L223" s="2">
        <f t="shared" si="25"/>
        <v>0.1300231481481482</v>
      </c>
      <c r="M223" s="47">
        <v>203</v>
      </c>
      <c r="N223" s="65">
        <f t="shared" si="26"/>
        <v>0.00878534784784785</v>
      </c>
      <c r="O223" s="38">
        <v>0.3685416666666667</v>
      </c>
      <c r="P223" s="26">
        <v>203</v>
      </c>
      <c r="Q223" s="58">
        <f t="shared" si="27"/>
        <v>0.16101851851851853</v>
      </c>
      <c r="R223" s="56">
        <v>214</v>
      </c>
      <c r="S223" s="65">
        <f t="shared" si="28"/>
        <v>0.011625885813611446</v>
      </c>
      <c r="T223" s="38">
        <v>0.5092013888888889</v>
      </c>
      <c r="U223" s="26">
        <v>215</v>
      </c>
      <c r="V223" s="61">
        <f t="shared" si="29"/>
        <v>0.14065972222222217</v>
      </c>
      <c r="W223" s="56">
        <v>255</v>
      </c>
      <c r="X223" s="92">
        <f t="shared" si="30"/>
        <v>0.011780546249767352</v>
      </c>
      <c r="Y223" s="101">
        <f t="shared" si="31"/>
        <v>0.009651277272344369</v>
      </c>
    </row>
    <row r="224" spans="1:25" ht="11.25">
      <c r="A224" s="26">
        <v>216</v>
      </c>
      <c r="B224" s="10">
        <v>547</v>
      </c>
      <c r="C224" s="15" t="s">
        <v>395</v>
      </c>
      <c r="D224" s="16" t="s">
        <v>396</v>
      </c>
      <c r="E224" s="1" t="s">
        <v>7</v>
      </c>
      <c r="F224" s="10">
        <v>40</v>
      </c>
      <c r="G224" s="38">
        <v>0.07381944444444444</v>
      </c>
      <c r="H224" s="40">
        <v>87</v>
      </c>
      <c r="I224" s="65">
        <f t="shared" si="24"/>
        <v>0.006065689765361088</v>
      </c>
      <c r="J224" s="38">
        <v>0.19988425925925926</v>
      </c>
      <c r="K224" s="4">
        <v>142</v>
      </c>
      <c r="L224" s="2">
        <f t="shared" si="25"/>
        <v>0.12606481481481482</v>
      </c>
      <c r="M224" s="47">
        <v>172</v>
      </c>
      <c r="N224" s="65">
        <f t="shared" si="26"/>
        <v>0.008517892892892892</v>
      </c>
      <c r="O224" s="38">
        <v>0.36681712962962965</v>
      </c>
      <c r="P224" s="26">
        <v>194</v>
      </c>
      <c r="Q224" s="58">
        <f t="shared" si="27"/>
        <v>0.16693287037037038</v>
      </c>
      <c r="R224" s="56">
        <v>235</v>
      </c>
      <c r="S224" s="65">
        <f t="shared" si="28"/>
        <v>0.012052914828185587</v>
      </c>
      <c r="T224" s="38">
        <v>0.5109027777777778</v>
      </c>
      <c r="U224" s="26">
        <v>216</v>
      </c>
      <c r="V224" s="61">
        <f t="shared" si="29"/>
        <v>0.14408564814814817</v>
      </c>
      <c r="W224" s="56">
        <v>266</v>
      </c>
      <c r="X224" s="92">
        <f t="shared" si="30"/>
        <v>0.012067474719275391</v>
      </c>
      <c r="Y224" s="101">
        <f t="shared" si="31"/>
        <v>0.009683524976834303</v>
      </c>
    </row>
    <row r="225" spans="1:25" ht="11.25">
      <c r="A225" s="26">
        <v>217</v>
      </c>
      <c r="B225" s="10">
        <v>158</v>
      </c>
      <c r="C225" s="15" t="s">
        <v>397</v>
      </c>
      <c r="D225" s="16" t="s">
        <v>150</v>
      </c>
      <c r="E225" s="1" t="s">
        <v>12</v>
      </c>
      <c r="F225" s="10">
        <v>40</v>
      </c>
      <c r="G225" s="38">
        <v>0.08111111111111112</v>
      </c>
      <c r="H225" s="40">
        <v>194</v>
      </c>
      <c r="I225" s="65">
        <f t="shared" si="24"/>
        <v>0.006664840682917923</v>
      </c>
      <c r="J225" s="38">
        <v>0.21225694444444443</v>
      </c>
      <c r="K225" s="4">
        <v>209</v>
      </c>
      <c r="L225" s="2">
        <f t="shared" si="25"/>
        <v>0.1311458333333333</v>
      </c>
      <c r="M225" s="47">
        <v>210</v>
      </c>
      <c r="N225" s="65">
        <f t="shared" si="26"/>
        <v>0.008861204954954951</v>
      </c>
      <c r="O225" s="38">
        <v>0.3753472222222222</v>
      </c>
      <c r="P225" s="26">
        <v>218</v>
      </c>
      <c r="Q225" s="58">
        <f t="shared" si="27"/>
        <v>0.1630902777777778</v>
      </c>
      <c r="R225" s="56">
        <v>221</v>
      </c>
      <c r="S225" s="65">
        <f t="shared" si="28"/>
        <v>0.011775471319695148</v>
      </c>
      <c r="T225" s="38">
        <v>0.5114467592592592</v>
      </c>
      <c r="U225" s="26">
        <v>217</v>
      </c>
      <c r="V225" s="61">
        <f t="shared" si="29"/>
        <v>0.13609953703703698</v>
      </c>
      <c r="W225" s="56">
        <v>233</v>
      </c>
      <c r="X225" s="92">
        <f t="shared" si="30"/>
        <v>0.011398621192381657</v>
      </c>
      <c r="Y225" s="101">
        <f t="shared" si="31"/>
        <v>0.009693835467385505</v>
      </c>
    </row>
    <row r="226" spans="1:25" ht="11.25">
      <c r="A226" s="26">
        <v>218</v>
      </c>
      <c r="B226" s="10">
        <v>542</v>
      </c>
      <c r="C226" s="15" t="s">
        <v>49</v>
      </c>
      <c r="D226" s="16" t="s">
        <v>398</v>
      </c>
      <c r="E226" s="1" t="s">
        <v>7</v>
      </c>
      <c r="F226" s="10">
        <v>40</v>
      </c>
      <c r="G226" s="38">
        <v>0.07137731481481481</v>
      </c>
      <c r="H226" s="40">
        <v>65</v>
      </c>
      <c r="I226" s="65">
        <f t="shared" si="24"/>
        <v>0.005865021759639672</v>
      </c>
      <c r="J226" s="38">
        <v>0.19800925925925927</v>
      </c>
      <c r="K226" s="4">
        <v>131</v>
      </c>
      <c r="L226" s="2">
        <f t="shared" si="25"/>
        <v>0.12663194444444448</v>
      </c>
      <c r="M226" s="47">
        <v>177</v>
      </c>
      <c r="N226" s="65">
        <f t="shared" si="26"/>
        <v>0.008556212462462465</v>
      </c>
      <c r="O226" s="38">
        <v>0.35817129629629635</v>
      </c>
      <c r="P226" s="26">
        <v>177</v>
      </c>
      <c r="Q226" s="58">
        <f t="shared" si="27"/>
        <v>0.16016203703703707</v>
      </c>
      <c r="R226" s="56">
        <v>210</v>
      </c>
      <c r="S226" s="65">
        <f t="shared" si="28"/>
        <v>0.01156404599545394</v>
      </c>
      <c r="T226" s="38">
        <v>0.5120717592592593</v>
      </c>
      <c r="U226" s="26">
        <v>218</v>
      </c>
      <c r="V226" s="61">
        <f t="shared" si="29"/>
        <v>0.15390046296296295</v>
      </c>
      <c r="W226" s="56">
        <v>297</v>
      </c>
      <c r="X226" s="92">
        <f t="shared" si="30"/>
        <v>0.012889486010298405</v>
      </c>
      <c r="Y226" s="101">
        <f t="shared" si="31"/>
        <v>0.00970568156291242</v>
      </c>
    </row>
    <row r="227" spans="1:25" ht="11.25">
      <c r="A227" s="26">
        <v>219</v>
      </c>
      <c r="B227" s="10">
        <v>723</v>
      </c>
      <c r="C227" s="15" t="s">
        <v>184</v>
      </c>
      <c r="D227" s="16" t="s">
        <v>185</v>
      </c>
      <c r="E227" s="1" t="s">
        <v>7</v>
      </c>
      <c r="F227" s="10">
        <v>50</v>
      </c>
      <c r="G227" s="38">
        <v>0.0872337962962963</v>
      </c>
      <c r="H227" s="40">
        <v>255</v>
      </c>
      <c r="I227" s="65">
        <f t="shared" si="24"/>
        <v>0.007167937247025168</v>
      </c>
      <c r="J227" s="38">
        <v>0.21839120370370368</v>
      </c>
      <c r="K227" s="4">
        <v>234</v>
      </c>
      <c r="L227" s="2">
        <f t="shared" si="25"/>
        <v>0.1311574074074074</v>
      </c>
      <c r="M227" s="47">
        <v>211</v>
      </c>
      <c r="N227" s="65">
        <f t="shared" si="26"/>
        <v>0.008861986986986986</v>
      </c>
      <c r="O227" s="38">
        <v>0.37615740740740744</v>
      </c>
      <c r="P227" s="26">
        <v>219</v>
      </c>
      <c r="Q227" s="58">
        <f t="shared" si="27"/>
        <v>0.15776620370370376</v>
      </c>
      <c r="R227" s="56">
        <v>198</v>
      </c>
      <c r="S227" s="65">
        <f t="shared" si="28"/>
        <v>0.01139106163925659</v>
      </c>
      <c r="T227" s="38">
        <v>0.5126851851851851</v>
      </c>
      <c r="U227" s="26">
        <v>219</v>
      </c>
      <c r="V227" s="61">
        <f t="shared" si="29"/>
        <v>0.1365277777777777</v>
      </c>
      <c r="W227" s="56">
        <v>235</v>
      </c>
      <c r="X227" s="92">
        <f t="shared" si="30"/>
        <v>0.01143448725107016</v>
      </c>
      <c r="Y227" s="101">
        <f t="shared" si="31"/>
        <v>0.009717308286299946</v>
      </c>
    </row>
    <row r="228" spans="1:25" ht="11.25">
      <c r="A228" s="26">
        <v>220</v>
      </c>
      <c r="B228" s="10">
        <v>707</v>
      </c>
      <c r="C228" s="15" t="s">
        <v>286</v>
      </c>
      <c r="D228" s="16" t="s">
        <v>399</v>
      </c>
      <c r="E228" s="1" t="s">
        <v>7</v>
      </c>
      <c r="F228" s="10">
        <v>50</v>
      </c>
      <c r="G228" s="38">
        <v>0.12049768518518518</v>
      </c>
      <c r="H228" s="40">
        <v>321</v>
      </c>
      <c r="I228" s="65">
        <f t="shared" si="24"/>
        <v>0.009901206670927296</v>
      </c>
      <c r="J228" s="38">
        <v>0.24086805555555557</v>
      </c>
      <c r="K228" s="4">
        <v>293</v>
      </c>
      <c r="L228" s="2">
        <f t="shared" si="25"/>
        <v>0.12037037037037039</v>
      </c>
      <c r="M228" s="47">
        <v>135</v>
      </c>
      <c r="N228" s="65">
        <f t="shared" si="26"/>
        <v>0.008133133133133134</v>
      </c>
      <c r="O228" s="38">
        <v>0.3905208333333334</v>
      </c>
      <c r="P228" s="26">
        <v>243</v>
      </c>
      <c r="Q228" s="58">
        <f t="shared" si="27"/>
        <v>0.1496527777777778</v>
      </c>
      <c r="R228" s="56">
        <v>172</v>
      </c>
      <c r="S228" s="65">
        <f t="shared" si="28"/>
        <v>0.010805254713196953</v>
      </c>
      <c r="T228" s="38">
        <v>0.5132754629629629</v>
      </c>
      <c r="U228" s="26">
        <v>220</v>
      </c>
      <c r="V228" s="61">
        <f t="shared" si="29"/>
        <v>0.12275462962962952</v>
      </c>
      <c r="W228" s="56">
        <v>149</v>
      </c>
      <c r="X228" s="92">
        <f t="shared" si="30"/>
        <v>0.010280957255412858</v>
      </c>
      <c r="Y228" s="101">
        <f t="shared" si="31"/>
        <v>0.009728496265408698</v>
      </c>
    </row>
    <row r="229" spans="1:25" ht="11.25">
      <c r="A229" s="26">
        <v>221</v>
      </c>
      <c r="B229" s="10">
        <v>714</v>
      </c>
      <c r="C229" s="15" t="s">
        <v>79</v>
      </c>
      <c r="D229" s="16" t="s">
        <v>400</v>
      </c>
      <c r="E229" s="1" t="s">
        <v>7</v>
      </c>
      <c r="F229" s="10">
        <v>50</v>
      </c>
      <c r="G229" s="38">
        <v>0.0890625</v>
      </c>
      <c r="H229" s="40">
        <v>274</v>
      </c>
      <c r="I229" s="65">
        <f t="shared" si="24"/>
        <v>0.007318200493015612</v>
      </c>
      <c r="J229" s="38">
        <v>0.22526620370370368</v>
      </c>
      <c r="K229" s="4">
        <v>253</v>
      </c>
      <c r="L229" s="2">
        <f t="shared" si="25"/>
        <v>0.13620370370370366</v>
      </c>
      <c r="M229" s="47">
        <v>246</v>
      </c>
      <c r="N229" s="65">
        <f t="shared" si="26"/>
        <v>0.00920295295295295</v>
      </c>
      <c r="O229" s="38">
        <v>0.3813194444444445</v>
      </c>
      <c r="P229" s="26">
        <v>226</v>
      </c>
      <c r="Q229" s="58">
        <f t="shared" si="27"/>
        <v>0.1560532407407408</v>
      </c>
      <c r="R229" s="56">
        <v>193</v>
      </c>
      <c r="S229" s="65">
        <f t="shared" si="28"/>
        <v>0.011267382002941575</v>
      </c>
      <c r="T229" s="38">
        <v>0.5133564814814815</v>
      </c>
      <c r="U229" s="26">
        <v>221</v>
      </c>
      <c r="V229" s="61">
        <f t="shared" si="29"/>
        <v>0.132037037037037</v>
      </c>
      <c r="W229" s="56">
        <v>204</v>
      </c>
      <c r="X229" s="92">
        <f t="shared" si="30"/>
        <v>0.011058378311309633</v>
      </c>
      <c r="Y229" s="101">
        <f t="shared" si="31"/>
        <v>0.00973003187038441</v>
      </c>
    </row>
    <row r="230" spans="1:25" ht="11.25">
      <c r="A230" s="26">
        <v>222</v>
      </c>
      <c r="B230" s="10">
        <v>722</v>
      </c>
      <c r="C230" s="15" t="s">
        <v>122</v>
      </c>
      <c r="D230" s="16" t="s">
        <v>28</v>
      </c>
      <c r="E230" s="1" t="s">
        <v>7</v>
      </c>
      <c r="F230" s="10">
        <v>50</v>
      </c>
      <c r="G230" s="38">
        <v>0.08471064814814815</v>
      </c>
      <c r="H230" s="40">
        <v>240</v>
      </c>
      <c r="I230" s="65">
        <f t="shared" si="24"/>
        <v>0.006960612008886454</v>
      </c>
      <c r="J230" s="38">
        <v>0.21769675925925924</v>
      </c>
      <c r="K230" s="4">
        <v>231</v>
      </c>
      <c r="L230" s="2">
        <f t="shared" si="25"/>
        <v>0.13298611111111108</v>
      </c>
      <c r="M230" s="47">
        <v>221</v>
      </c>
      <c r="N230" s="65">
        <f t="shared" si="26"/>
        <v>0.008985548048048046</v>
      </c>
      <c r="O230" s="38">
        <v>0.3830671296296296</v>
      </c>
      <c r="P230" s="26">
        <v>230</v>
      </c>
      <c r="Q230" s="58">
        <f t="shared" si="27"/>
        <v>0.16537037037037033</v>
      </c>
      <c r="R230" s="56">
        <v>231</v>
      </c>
      <c r="S230" s="65">
        <f t="shared" si="28"/>
        <v>0.01194009894370905</v>
      </c>
      <c r="T230" s="38">
        <v>0.5136574074074074</v>
      </c>
      <c r="U230" s="26">
        <v>222</v>
      </c>
      <c r="V230" s="61">
        <f t="shared" si="29"/>
        <v>0.13059027777777782</v>
      </c>
      <c r="W230" s="56">
        <v>198</v>
      </c>
      <c r="X230" s="92">
        <f t="shared" si="30"/>
        <v>0.010937209194118745</v>
      </c>
      <c r="Y230" s="101">
        <f t="shared" si="31"/>
        <v>0.00973573554600848</v>
      </c>
    </row>
    <row r="231" spans="1:25" ht="11.25">
      <c r="A231" s="26">
        <v>223</v>
      </c>
      <c r="B231" s="10">
        <v>180</v>
      </c>
      <c r="C231" s="15" t="s">
        <v>401</v>
      </c>
      <c r="D231" s="16" t="s">
        <v>117</v>
      </c>
      <c r="E231" s="1" t="s">
        <v>12</v>
      </c>
      <c r="F231" s="10">
        <v>40</v>
      </c>
      <c r="G231" s="38">
        <v>0.09657407407407408</v>
      </c>
      <c r="H231" s="40">
        <v>313</v>
      </c>
      <c r="I231" s="65">
        <f t="shared" si="24"/>
        <v>0.007935421041419399</v>
      </c>
      <c r="J231" s="38">
        <v>0.24138888888888888</v>
      </c>
      <c r="K231" s="4">
        <v>294</v>
      </c>
      <c r="L231" s="2">
        <f t="shared" si="25"/>
        <v>0.14481481481481479</v>
      </c>
      <c r="M231" s="47">
        <v>280</v>
      </c>
      <c r="N231" s="65">
        <f t="shared" si="26"/>
        <v>0.009784784784784782</v>
      </c>
      <c r="O231" s="38">
        <v>0.399849537037037</v>
      </c>
      <c r="P231" s="26">
        <v>266</v>
      </c>
      <c r="Q231" s="58">
        <f t="shared" si="27"/>
        <v>0.15846064814814814</v>
      </c>
      <c r="R231" s="56">
        <v>204</v>
      </c>
      <c r="S231" s="65">
        <f t="shared" si="28"/>
        <v>0.011441202032357267</v>
      </c>
      <c r="T231" s="38">
        <v>0.5165509259259259</v>
      </c>
      <c r="U231" s="26">
        <v>223</v>
      </c>
      <c r="V231" s="61">
        <f t="shared" si="29"/>
        <v>0.11670138888888887</v>
      </c>
      <c r="W231" s="56">
        <v>114</v>
      </c>
      <c r="X231" s="92">
        <f t="shared" si="30"/>
        <v>0.00977398566908617</v>
      </c>
      <c r="Y231" s="101">
        <f t="shared" si="31"/>
        <v>0.009790578580855306</v>
      </c>
    </row>
    <row r="232" spans="1:25" ht="11.25">
      <c r="A232" s="26">
        <v>224</v>
      </c>
      <c r="B232" s="10">
        <v>169</v>
      </c>
      <c r="C232" s="15" t="s">
        <v>138</v>
      </c>
      <c r="D232" s="16" t="s">
        <v>139</v>
      </c>
      <c r="E232" s="1" t="s">
        <v>12</v>
      </c>
      <c r="F232" s="10">
        <v>40</v>
      </c>
      <c r="G232" s="38">
        <v>0.08768518518518519</v>
      </c>
      <c r="H232" s="40">
        <v>264</v>
      </c>
      <c r="I232" s="65">
        <f t="shared" si="24"/>
        <v>0.007205027541921543</v>
      </c>
      <c r="J232" s="38">
        <v>0.22328703703703703</v>
      </c>
      <c r="K232" s="4">
        <v>248</v>
      </c>
      <c r="L232" s="2">
        <f t="shared" si="25"/>
        <v>0.13560185185185186</v>
      </c>
      <c r="M232" s="47">
        <v>242</v>
      </c>
      <c r="N232" s="65">
        <f t="shared" si="26"/>
        <v>0.009162287287287288</v>
      </c>
      <c r="O232" s="38">
        <v>0.3846412037037037</v>
      </c>
      <c r="P232" s="26">
        <v>233</v>
      </c>
      <c r="Q232" s="58">
        <f t="shared" si="27"/>
        <v>0.16135416666666666</v>
      </c>
      <c r="R232" s="56">
        <v>215</v>
      </c>
      <c r="S232" s="65">
        <f t="shared" si="28"/>
        <v>0.011650120336943442</v>
      </c>
      <c r="T232" s="38">
        <v>0.5168865740740741</v>
      </c>
      <c r="U232" s="26">
        <v>224</v>
      </c>
      <c r="V232" s="61">
        <f t="shared" si="29"/>
        <v>0.13224537037037043</v>
      </c>
      <c r="W232" s="56">
        <v>210</v>
      </c>
      <c r="X232" s="92">
        <f t="shared" si="30"/>
        <v>0.01107582666418513</v>
      </c>
      <c r="Y232" s="101">
        <f t="shared" si="31"/>
        <v>0.009796940372897538</v>
      </c>
    </row>
    <row r="233" spans="1:25" ht="11.25">
      <c r="A233" s="26">
        <v>225</v>
      </c>
      <c r="B233" s="10">
        <v>505</v>
      </c>
      <c r="C233" s="15" t="s">
        <v>102</v>
      </c>
      <c r="D233" s="16" t="s">
        <v>133</v>
      </c>
      <c r="E233" s="1" t="s">
        <v>7</v>
      </c>
      <c r="F233" s="10">
        <v>40</v>
      </c>
      <c r="G233" s="38">
        <v>0.0798611111111111</v>
      </c>
      <c r="H233" s="40">
        <v>174</v>
      </c>
      <c r="I233" s="65">
        <f t="shared" si="24"/>
        <v>0.0065621290970510355</v>
      </c>
      <c r="J233" s="38">
        <v>0.21135416666666665</v>
      </c>
      <c r="K233" s="4">
        <v>206</v>
      </c>
      <c r="L233" s="2">
        <f t="shared" si="25"/>
        <v>0.13149305555555554</v>
      </c>
      <c r="M233" s="47">
        <v>214</v>
      </c>
      <c r="N233" s="65">
        <f t="shared" si="26"/>
        <v>0.008884665915915914</v>
      </c>
      <c r="O233" s="38">
        <v>0.3787037037037037</v>
      </c>
      <c r="P233" s="26">
        <v>222</v>
      </c>
      <c r="Q233" s="58">
        <f t="shared" si="27"/>
        <v>0.16734953703703706</v>
      </c>
      <c r="R233" s="56">
        <v>238</v>
      </c>
      <c r="S233" s="65">
        <f t="shared" si="28"/>
        <v>0.012082999064045998</v>
      </c>
      <c r="T233" s="38">
        <v>0.5173148148148148</v>
      </c>
      <c r="U233" s="26">
        <v>225</v>
      </c>
      <c r="V233" s="61">
        <f t="shared" si="29"/>
        <v>0.13861111111111107</v>
      </c>
      <c r="W233" s="56">
        <v>245</v>
      </c>
      <c r="X233" s="92">
        <f t="shared" si="30"/>
        <v>0.011608970779825048</v>
      </c>
      <c r="Y233" s="101">
        <f t="shared" si="31"/>
        <v>0.009805057142054867</v>
      </c>
    </row>
    <row r="234" spans="1:25" ht="11.25">
      <c r="A234" s="26">
        <v>226</v>
      </c>
      <c r="B234" s="10">
        <v>604</v>
      </c>
      <c r="C234" s="15" t="s">
        <v>158</v>
      </c>
      <c r="D234" s="16" t="s">
        <v>97</v>
      </c>
      <c r="E234" s="1" t="s">
        <v>7</v>
      </c>
      <c r="F234" s="10">
        <v>40</v>
      </c>
      <c r="G234" s="38">
        <v>0.08053240740740741</v>
      </c>
      <c r="H234" s="40">
        <v>183</v>
      </c>
      <c r="I234" s="65">
        <f t="shared" si="24"/>
        <v>0.006617289022794365</v>
      </c>
      <c r="J234" s="38">
        <v>0.21356481481481482</v>
      </c>
      <c r="K234" s="4">
        <v>213</v>
      </c>
      <c r="L234" s="2">
        <f t="shared" si="25"/>
        <v>0.1330324074074074</v>
      </c>
      <c r="M234" s="47">
        <v>222</v>
      </c>
      <c r="N234" s="65">
        <f t="shared" si="26"/>
        <v>0.008988676176176175</v>
      </c>
      <c r="O234" s="38">
        <v>0.3819791666666667</v>
      </c>
      <c r="P234" s="26">
        <v>228</v>
      </c>
      <c r="Q234" s="58">
        <f t="shared" si="27"/>
        <v>0.16841435185185188</v>
      </c>
      <c r="R234" s="56">
        <v>243</v>
      </c>
      <c r="S234" s="65">
        <f t="shared" si="28"/>
        <v>0.01215988100013371</v>
      </c>
      <c r="T234" s="38">
        <v>0.5173263888888889</v>
      </c>
      <c r="U234" s="26">
        <v>226</v>
      </c>
      <c r="V234" s="61">
        <f t="shared" si="29"/>
        <v>0.13534722222222223</v>
      </c>
      <c r="W234" s="56">
        <v>227</v>
      </c>
      <c r="X234" s="92">
        <f t="shared" si="30"/>
        <v>0.011335613251442398</v>
      </c>
      <c r="Y234" s="101">
        <f t="shared" si="31"/>
        <v>0.009805276514194257</v>
      </c>
    </row>
    <row r="235" spans="1:25" ht="11.25">
      <c r="A235" s="26">
        <v>227</v>
      </c>
      <c r="B235" s="10">
        <v>580</v>
      </c>
      <c r="C235" s="15" t="s">
        <v>37</v>
      </c>
      <c r="D235" s="16" t="s">
        <v>168</v>
      </c>
      <c r="E235" s="1" t="s">
        <v>7</v>
      </c>
      <c r="F235" s="10">
        <v>40</v>
      </c>
      <c r="G235" s="38">
        <v>0.07145833333333333</v>
      </c>
      <c r="H235" s="40">
        <v>69</v>
      </c>
      <c r="I235" s="65">
        <f t="shared" si="24"/>
        <v>0.00587167899205697</v>
      </c>
      <c r="J235" s="38">
        <v>0.20756944444444445</v>
      </c>
      <c r="K235" s="4">
        <v>182</v>
      </c>
      <c r="L235" s="2">
        <f t="shared" si="25"/>
        <v>0.13611111111111113</v>
      </c>
      <c r="M235" s="47">
        <v>244</v>
      </c>
      <c r="N235" s="65">
        <f t="shared" si="26"/>
        <v>0.009196696696696698</v>
      </c>
      <c r="O235" s="38">
        <v>0.382337962962963</v>
      </c>
      <c r="P235" s="26">
        <v>229</v>
      </c>
      <c r="Q235" s="58">
        <f t="shared" si="27"/>
        <v>0.17476851851851857</v>
      </c>
      <c r="R235" s="56">
        <v>268</v>
      </c>
      <c r="S235" s="65">
        <f t="shared" si="28"/>
        <v>0.012618665597004952</v>
      </c>
      <c r="T235" s="38">
        <v>0.5192361111111111</v>
      </c>
      <c r="U235" s="26">
        <v>227</v>
      </c>
      <c r="V235" s="61">
        <f t="shared" si="29"/>
        <v>0.1368981481481481</v>
      </c>
      <c r="W235" s="56">
        <v>238</v>
      </c>
      <c r="X235" s="92">
        <f t="shared" si="30"/>
        <v>0.01146550654507103</v>
      </c>
      <c r="Y235" s="101">
        <f t="shared" si="31"/>
        <v>0.00984147291719316</v>
      </c>
    </row>
    <row r="236" spans="1:25" ht="11.25">
      <c r="A236" s="26">
        <v>228</v>
      </c>
      <c r="B236" s="10">
        <v>149</v>
      </c>
      <c r="C236" s="15" t="s">
        <v>138</v>
      </c>
      <c r="D236" s="16" t="s">
        <v>162</v>
      </c>
      <c r="E236" s="1" t="s">
        <v>12</v>
      </c>
      <c r="F236" s="10">
        <v>40</v>
      </c>
      <c r="G236" s="38">
        <v>0.09101851851851851</v>
      </c>
      <c r="H236" s="40">
        <v>289</v>
      </c>
      <c r="I236" s="65">
        <f t="shared" si="24"/>
        <v>0.007478925104233238</v>
      </c>
      <c r="J236" s="38">
        <v>0.23502314814814815</v>
      </c>
      <c r="K236" s="4">
        <v>281</v>
      </c>
      <c r="L236" s="2">
        <f t="shared" si="25"/>
        <v>0.14400462962962962</v>
      </c>
      <c r="M236" s="47">
        <v>275</v>
      </c>
      <c r="N236" s="65">
        <f t="shared" si="26"/>
        <v>0.009730042542542542</v>
      </c>
      <c r="O236" s="38">
        <v>0.39305555555555555</v>
      </c>
      <c r="P236" s="26">
        <v>249</v>
      </c>
      <c r="Q236" s="58">
        <f t="shared" si="27"/>
        <v>0.1580324074074074</v>
      </c>
      <c r="R236" s="56">
        <v>201</v>
      </c>
      <c r="S236" s="65">
        <f t="shared" si="28"/>
        <v>0.011410282123278513</v>
      </c>
      <c r="T236" s="38">
        <v>0.5192708333333333</v>
      </c>
      <c r="U236" s="26">
        <v>228</v>
      </c>
      <c r="V236" s="61">
        <f t="shared" si="29"/>
        <v>0.1262152777777778</v>
      </c>
      <c r="W236" s="56">
        <v>168</v>
      </c>
      <c r="X236" s="92">
        <f t="shared" si="30"/>
        <v>0.010570793783733485</v>
      </c>
      <c r="Y236" s="101">
        <f t="shared" si="31"/>
        <v>0.009842131033611323</v>
      </c>
    </row>
    <row r="237" spans="1:25" ht="11.25">
      <c r="A237" s="26">
        <v>229</v>
      </c>
      <c r="B237" s="10">
        <v>177</v>
      </c>
      <c r="C237" s="15" t="s">
        <v>402</v>
      </c>
      <c r="D237" s="16" t="s">
        <v>6</v>
      </c>
      <c r="E237" s="1" t="s">
        <v>12</v>
      </c>
      <c r="F237" s="10">
        <v>40</v>
      </c>
      <c r="G237" s="38">
        <v>0.07966435185185185</v>
      </c>
      <c r="H237" s="40">
        <v>171</v>
      </c>
      <c r="I237" s="65">
        <f t="shared" si="24"/>
        <v>0.006545961532609026</v>
      </c>
      <c r="J237" s="38">
        <v>0.22209490740740742</v>
      </c>
      <c r="K237" s="4">
        <v>244</v>
      </c>
      <c r="L237" s="2">
        <f t="shared" si="25"/>
        <v>0.14243055555555556</v>
      </c>
      <c r="M237" s="47">
        <v>264</v>
      </c>
      <c r="N237" s="65">
        <f t="shared" si="26"/>
        <v>0.009623686186186186</v>
      </c>
      <c r="O237" s="38">
        <v>0.3938425925925926</v>
      </c>
      <c r="P237" s="26">
        <v>251</v>
      </c>
      <c r="Q237" s="58">
        <f t="shared" si="27"/>
        <v>0.17174768518518516</v>
      </c>
      <c r="R237" s="56">
        <v>253</v>
      </c>
      <c r="S237" s="65">
        <f t="shared" si="28"/>
        <v>0.012400554887016978</v>
      </c>
      <c r="T237" s="38">
        <v>0.5194907407407408</v>
      </c>
      <c r="U237" s="26">
        <v>229</v>
      </c>
      <c r="V237" s="61">
        <f t="shared" si="29"/>
        <v>0.12564814814814818</v>
      </c>
      <c r="W237" s="56">
        <v>165</v>
      </c>
      <c r="X237" s="92">
        <f t="shared" si="30"/>
        <v>0.010523295489794655</v>
      </c>
      <c r="Y237" s="101">
        <f t="shared" si="31"/>
        <v>0.009846299104259682</v>
      </c>
    </row>
    <row r="238" spans="1:25" ht="11.25">
      <c r="A238" s="26">
        <v>230</v>
      </c>
      <c r="B238" s="10">
        <v>191</v>
      </c>
      <c r="C238" s="15" t="s">
        <v>98</v>
      </c>
      <c r="D238" s="16" t="s">
        <v>99</v>
      </c>
      <c r="E238" s="1" t="s">
        <v>12</v>
      </c>
      <c r="F238" s="10">
        <v>50</v>
      </c>
      <c r="G238" s="38">
        <v>0.0820601851851852</v>
      </c>
      <c r="H238" s="40">
        <v>216</v>
      </c>
      <c r="I238" s="65">
        <f t="shared" si="24"/>
        <v>0.006742825405520558</v>
      </c>
      <c r="J238" s="38">
        <v>0.2159375</v>
      </c>
      <c r="K238" s="4">
        <v>224</v>
      </c>
      <c r="L238" s="2">
        <f t="shared" si="25"/>
        <v>0.1338773148148148</v>
      </c>
      <c r="M238" s="47">
        <v>228</v>
      </c>
      <c r="N238" s="65">
        <f t="shared" si="26"/>
        <v>0.009045764514514512</v>
      </c>
      <c r="O238" s="38">
        <v>0.3827314814814815</v>
      </c>
      <c r="P238" s="26">
        <v>231</v>
      </c>
      <c r="Q238" s="58">
        <f t="shared" si="27"/>
        <v>0.1667939814814815</v>
      </c>
      <c r="R238" s="56">
        <v>234</v>
      </c>
      <c r="S238" s="65">
        <f t="shared" si="28"/>
        <v>0.012042886749565452</v>
      </c>
      <c r="T238" s="38">
        <v>0.520150462962963</v>
      </c>
      <c r="U238" s="26">
        <v>230</v>
      </c>
      <c r="V238" s="61">
        <f t="shared" si="29"/>
        <v>0.13741898148148146</v>
      </c>
      <c r="W238" s="56">
        <v>239</v>
      </c>
      <c r="X238" s="92">
        <f t="shared" si="30"/>
        <v>0.011509127427259755</v>
      </c>
      <c r="Y238" s="101">
        <f t="shared" si="31"/>
        <v>0.009858803316204758</v>
      </c>
    </row>
    <row r="239" spans="1:25" ht="11.25">
      <c r="A239" s="26">
        <v>231</v>
      </c>
      <c r="B239" s="10">
        <v>739</v>
      </c>
      <c r="C239" s="15" t="s">
        <v>134</v>
      </c>
      <c r="D239" s="16" t="s">
        <v>135</v>
      </c>
      <c r="E239" s="1" t="s">
        <v>7</v>
      </c>
      <c r="F239" s="10">
        <v>50</v>
      </c>
      <c r="G239" s="38">
        <v>0.08172453703703704</v>
      </c>
      <c r="H239" s="40">
        <v>210</v>
      </c>
      <c r="I239" s="65">
        <f t="shared" si="24"/>
        <v>0.006715245442648894</v>
      </c>
      <c r="J239" s="38">
        <v>0.20979166666666668</v>
      </c>
      <c r="K239" s="4">
        <v>193</v>
      </c>
      <c r="L239" s="2">
        <f t="shared" si="25"/>
        <v>0.12806712962962963</v>
      </c>
      <c r="M239" s="47">
        <v>189</v>
      </c>
      <c r="N239" s="65">
        <f t="shared" si="26"/>
        <v>0.008653184434434434</v>
      </c>
      <c r="O239" s="38">
        <v>0.373912037037037</v>
      </c>
      <c r="P239" s="26">
        <v>214</v>
      </c>
      <c r="Q239" s="58">
        <f t="shared" si="27"/>
        <v>0.16412037037037033</v>
      </c>
      <c r="R239" s="56">
        <v>225</v>
      </c>
      <c r="S239" s="65">
        <f t="shared" si="28"/>
        <v>0.011849846236127823</v>
      </c>
      <c r="T239" s="38">
        <v>0.520150462962963</v>
      </c>
      <c r="U239" s="26">
        <v>231</v>
      </c>
      <c r="V239" s="61">
        <f t="shared" si="29"/>
        <v>0.14623842592592595</v>
      </c>
      <c r="W239" s="56">
        <v>271</v>
      </c>
      <c r="X239" s="92">
        <f t="shared" si="30"/>
        <v>0.012247774365655441</v>
      </c>
      <c r="Y239" s="101">
        <f t="shared" si="31"/>
        <v>0.009858803316204758</v>
      </c>
    </row>
    <row r="240" spans="1:25" ht="11.25">
      <c r="A240" s="26">
        <v>232</v>
      </c>
      <c r="B240" s="10">
        <v>534</v>
      </c>
      <c r="C240" s="15" t="s">
        <v>114</v>
      </c>
      <c r="D240" s="16" t="s">
        <v>171</v>
      </c>
      <c r="E240" s="1" t="s">
        <v>7</v>
      </c>
      <c r="F240" s="10">
        <v>40</v>
      </c>
      <c r="G240" s="38">
        <v>0.08292824074074073</v>
      </c>
      <c r="H240" s="40">
        <v>224</v>
      </c>
      <c r="I240" s="65">
        <f t="shared" si="24"/>
        <v>0.006814152895705894</v>
      </c>
      <c r="J240" s="38">
        <v>0.21679398148148146</v>
      </c>
      <c r="K240" s="4">
        <v>227</v>
      </c>
      <c r="L240" s="2">
        <f t="shared" si="25"/>
        <v>0.13386574074074073</v>
      </c>
      <c r="M240" s="47">
        <v>227</v>
      </c>
      <c r="N240" s="65">
        <f t="shared" si="26"/>
        <v>0.009044982482482481</v>
      </c>
      <c r="O240" s="38">
        <v>0.3897106481481481</v>
      </c>
      <c r="P240" s="26">
        <v>242</v>
      </c>
      <c r="Q240" s="58">
        <f t="shared" si="27"/>
        <v>0.17291666666666664</v>
      </c>
      <c r="R240" s="56">
        <v>264</v>
      </c>
      <c r="S240" s="65">
        <f t="shared" si="28"/>
        <v>0.012484957882069794</v>
      </c>
      <c r="T240" s="38">
        <v>0.5202546296296297</v>
      </c>
      <c r="U240" s="26">
        <v>232</v>
      </c>
      <c r="V240" s="61">
        <f t="shared" si="29"/>
        <v>0.13054398148148155</v>
      </c>
      <c r="W240" s="56">
        <v>197</v>
      </c>
      <c r="X240" s="92">
        <f t="shared" si="30"/>
        <v>0.01093333178236864</v>
      </c>
      <c r="Y240" s="101">
        <f t="shared" si="31"/>
        <v>0.009860777665459243</v>
      </c>
    </row>
    <row r="241" spans="1:25" ht="11.25">
      <c r="A241" s="26">
        <v>233</v>
      </c>
      <c r="B241" s="10">
        <v>504</v>
      </c>
      <c r="C241" s="15" t="s">
        <v>35</v>
      </c>
      <c r="D241" s="16" t="s">
        <v>403</v>
      </c>
      <c r="E241" s="1" t="s">
        <v>7</v>
      </c>
      <c r="F241" s="10">
        <v>40</v>
      </c>
      <c r="G241" s="38">
        <v>0.08052083333333333</v>
      </c>
      <c r="H241" s="40">
        <v>182</v>
      </c>
      <c r="I241" s="65">
        <f t="shared" si="24"/>
        <v>0.006616337989591893</v>
      </c>
      <c r="J241" s="38">
        <v>0.21364583333333334</v>
      </c>
      <c r="K241" s="4">
        <v>215</v>
      </c>
      <c r="L241" s="2">
        <f t="shared" si="25"/>
        <v>0.133125</v>
      </c>
      <c r="M241" s="47">
        <v>223</v>
      </c>
      <c r="N241" s="65">
        <f t="shared" si="26"/>
        <v>0.00899493243243243</v>
      </c>
      <c r="O241" s="38">
        <v>0.3854282407407407</v>
      </c>
      <c r="P241" s="26">
        <v>235</v>
      </c>
      <c r="Q241" s="58">
        <f t="shared" si="27"/>
        <v>0.17178240740740738</v>
      </c>
      <c r="R241" s="56">
        <v>254</v>
      </c>
      <c r="S241" s="65">
        <f t="shared" si="28"/>
        <v>0.012403061906672013</v>
      </c>
      <c r="T241" s="38">
        <v>0.5202777777777777</v>
      </c>
      <c r="U241" s="26">
        <v>233</v>
      </c>
      <c r="V241" s="61">
        <f t="shared" si="29"/>
        <v>0.134849537037037</v>
      </c>
      <c r="W241" s="56">
        <v>225</v>
      </c>
      <c r="X241" s="92">
        <f t="shared" si="30"/>
        <v>0.011293931075128728</v>
      </c>
      <c r="Y241" s="101">
        <f t="shared" si="31"/>
        <v>0.009861216409738017</v>
      </c>
    </row>
    <row r="242" spans="1:25" ht="11.25">
      <c r="A242" s="26">
        <v>234</v>
      </c>
      <c r="B242" s="10">
        <v>206</v>
      </c>
      <c r="C242" s="15" t="s">
        <v>192</v>
      </c>
      <c r="D242" s="16" t="s">
        <v>404</v>
      </c>
      <c r="E242" s="1" t="s">
        <v>7</v>
      </c>
      <c r="F242" s="10"/>
      <c r="G242" s="38">
        <v>0.07606481481481481</v>
      </c>
      <c r="H242" s="40">
        <v>111</v>
      </c>
      <c r="I242" s="65">
        <f t="shared" si="24"/>
        <v>0.006250190206640494</v>
      </c>
      <c r="J242" s="38">
        <v>0.2061111111111111</v>
      </c>
      <c r="K242" s="4">
        <v>173</v>
      </c>
      <c r="L242" s="2">
        <f t="shared" si="25"/>
        <v>0.1300462962962963</v>
      </c>
      <c r="M242" s="47">
        <v>205</v>
      </c>
      <c r="N242" s="65">
        <f t="shared" si="26"/>
        <v>0.008786911911911912</v>
      </c>
      <c r="O242" s="38">
        <v>0.38179398148148147</v>
      </c>
      <c r="P242" s="26">
        <v>227</v>
      </c>
      <c r="Q242" s="58">
        <f t="shared" si="27"/>
        <v>0.17568287037037036</v>
      </c>
      <c r="R242" s="56">
        <v>270</v>
      </c>
      <c r="S242" s="65">
        <f t="shared" si="28"/>
        <v>0.012684683781254178</v>
      </c>
      <c r="T242" s="38">
        <v>0.522349537037037</v>
      </c>
      <c r="U242" s="26">
        <v>234</v>
      </c>
      <c r="V242" s="61">
        <f t="shared" si="29"/>
        <v>0.14055555555555554</v>
      </c>
      <c r="W242" s="56">
        <v>254</v>
      </c>
      <c r="X242" s="92">
        <f t="shared" si="30"/>
        <v>0.011771822073329611</v>
      </c>
      <c r="Y242" s="101">
        <f t="shared" si="31"/>
        <v>0.009900484022688344</v>
      </c>
    </row>
    <row r="243" spans="1:25" ht="11.25">
      <c r="A243" s="26">
        <v>235</v>
      </c>
      <c r="B243" s="10">
        <v>719</v>
      </c>
      <c r="C243" s="15" t="s">
        <v>32</v>
      </c>
      <c r="D243" s="16" t="s">
        <v>405</v>
      </c>
      <c r="E243" s="1" t="s">
        <v>7</v>
      </c>
      <c r="F243" s="10">
        <v>50</v>
      </c>
      <c r="G243" s="38">
        <v>0.08452546296296297</v>
      </c>
      <c r="H243" s="40">
        <v>239</v>
      </c>
      <c r="I243" s="65">
        <f t="shared" si="24"/>
        <v>0.006945395477646916</v>
      </c>
      <c r="J243" s="38">
        <v>0.21883101851851852</v>
      </c>
      <c r="K243" s="4">
        <v>237</v>
      </c>
      <c r="L243" s="2">
        <f t="shared" si="25"/>
        <v>0.13430555555555557</v>
      </c>
      <c r="M243" s="47">
        <v>233</v>
      </c>
      <c r="N243" s="65">
        <f t="shared" si="26"/>
        <v>0.0090746996996997</v>
      </c>
      <c r="O243" s="38">
        <v>0.387662037037037</v>
      </c>
      <c r="P243" s="26">
        <v>240</v>
      </c>
      <c r="Q243" s="58">
        <f t="shared" si="27"/>
        <v>0.16883101851851848</v>
      </c>
      <c r="R243" s="56">
        <v>245</v>
      </c>
      <c r="S243" s="65">
        <f t="shared" si="28"/>
        <v>0.012189965235994114</v>
      </c>
      <c r="T243" s="38">
        <v>0.5230902777777778</v>
      </c>
      <c r="U243" s="26">
        <v>235</v>
      </c>
      <c r="V243" s="61">
        <f t="shared" si="29"/>
        <v>0.13542824074074084</v>
      </c>
      <c r="W243" s="56">
        <v>228</v>
      </c>
      <c r="X243" s="92">
        <f t="shared" si="30"/>
        <v>0.011342398722005096</v>
      </c>
      <c r="Y243" s="101">
        <f t="shared" si="31"/>
        <v>0.009914523839609134</v>
      </c>
    </row>
    <row r="244" spans="1:25" ht="11.25">
      <c r="A244" s="26">
        <v>236</v>
      </c>
      <c r="B244" s="10">
        <v>578</v>
      </c>
      <c r="C244" s="15" t="s">
        <v>102</v>
      </c>
      <c r="D244" s="16" t="s">
        <v>131</v>
      </c>
      <c r="E244" s="1" t="s">
        <v>7</v>
      </c>
      <c r="F244" s="10">
        <v>40</v>
      </c>
      <c r="G244" s="38">
        <v>0.08103009259259258</v>
      </c>
      <c r="H244" s="40">
        <v>192</v>
      </c>
      <c r="I244" s="65">
        <f t="shared" si="24"/>
        <v>0.006658183450500624</v>
      </c>
      <c r="J244" s="38">
        <v>0.21561342592592592</v>
      </c>
      <c r="K244" s="4">
        <v>223</v>
      </c>
      <c r="L244" s="2">
        <f t="shared" si="25"/>
        <v>0.13458333333333333</v>
      </c>
      <c r="M244" s="47">
        <v>235</v>
      </c>
      <c r="N244" s="65">
        <f t="shared" si="26"/>
        <v>0.009093468468468468</v>
      </c>
      <c r="O244" s="38">
        <v>0.36174768518518513</v>
      </c>
      <c r="P244" s="26">
        <v>186</v>
      </c>
      <c r="Q244" s="58">
        <f t="shared" si="27"/>
        <v>0.1461342592592592</v>
      </c>
      <c r="R244" s="56">
        <v>149</v>
      </c>
      <c r="S244" s="65">
        <f t="shared" si="28"/>
        <v>0.01055121005482016</v>
      </c>
      <c r="T244" s="38">
        <v>0.5231597222222223</v>
      </c>
      <c r="U244" s="26">
        <v>236</v>
      </c>
      <c r="V244" s="61">
        <f t="shared" si="29"/>
        <v>0.16141203703703716</v>
      </c>
      <c r="W244" s="56">
        <v>304</v>
      </c>
      <c r="X244" s="92">
        <f t="shared" si="30"/>
        <v>0.013518596066753532</v>
      </c>
      <c r="Y244" s="101">
        <f t="shared" si="31"/>
        <v>0.009915840072445456</v>
      </c>
    </row>
    <row r="245" spans="1:25" ht="11.25">
      <c r="A245" s="26">
        <v>237</v>
      </c>
      <c r="B245" s="10">
        <v>253</v>
      </c>
      <c r="C245" s="15" t="s">
        <v>172</v>
      </c>
      <c r="D245" s="16" t="s">
        <v>406</v>
      </c>
      <c r="E245" s="1" t="s">
        <v>7</v>
      </c>
      <c r="F245" s="10"/>
      <c r="G245" s="38">
        <v>0.08356481481481481</v>
      </c>
      <c r="H245" s="40">
        <v>231</v>
      </c>
      <c r="I245" s="65">
        <f t="shared" si="24"/>
        <v>0.006866459721841809</v>
      </c>
      <c r="J245" s="38">
        <v>0.22605324074074074</v>
      </c>
      <c r="K245" s="4">
        <v>256</v>
      </c>
      <c r="L245" s="2">
        <f t="shared" si="25"/>
        <v>0.14248842592592592</v>
      </c>
      <c r="M245" s="47">
        <v>265</v>
      </c>
      <c r="N245" s="65">
        <f t="shared" si="26"/>
        <v>0.009627596346346346</v>
      </c>
      <c r="O245" s="38">
        <v>0.39105324074074077</v>
      </c>
      <c r="P245" s="26">
        <v>246</v>
      </c>
      <c r="Q245" s="58">
        <f t="shared" si="27"/>
        <v>0.16500000000000004</v>
      </c>
      <c r="R245" s="56">
        <v>230</v>
      </c>
      <c r="S245" s="65">
        <f t="shared" si="28"/>
        <v>0.011913357400722024</v>
      </c>
      <c r="T245" s="38">
        <v>0.5235416666666667</v>
      </c>
      <c r="U245" s="26">
        <v>237</v>
      </c>
      <c r="V245" s="61">
        <f t="shared" si="29"/>
        <v>0.1324884259259259</v>
      </c>
      <c r="W245" s="56">
        <v>211</v>
      </c>
      <c r="X245" s="92">
        <f t="shared" si="30"/>
        <v>0.011096183075873192</v>
      </c>
      <c r="Y245" s="101">
        <f t="shared" si="31"/>
        <v>0.009923079353045237</v>
      </c>
    </row>
    <row r="246" spans="1:25" ht="11.25">
      <c r="A246" s="26">
        <v>238</v>
      </c>
      <c r="B246" s="10">
        <v>330</v>
      </c>
      <c r="C246" s="15" t="s">
        <v>79</v>
      </c>
      <c r="D246" s="16" t="s">
        <v>244</v>
      </c>
      <c r="E246" s="1" t="s">
        <v>7</v>
      </c>
      <c r="F246" s="10"/>
      <c r="G246" s="38">
        <v>0.06667824074074075</v>
      </c>
      <c r="H246" s="40">
        <v>36</v>
      </c>
      <c r="I246" s="65">
        <f t="shared" si="24"/>
        <v>0.00547890227943638</v>
      </c>
      <c r="J246" s="38">
        <v>0.1930787037037037</v>
      </c>
      <c r="K246" s="4">
        <v>111</v>
      </c>
      <c r="L246" s="2">
        <f t="shared" si="25"/>
        <v>0.12640046296296295</v>
      </c>
      <c r="M246" s="47">
        <v>173</v>
      </c>
      <c r="N246" s="65">
        <f t="shared" si="26"/>
        <v>0.008540571821821821</v>
      </c>
      <c r="O246" s="38">
        <v>0.3721990740740741</v>
      </c>
      <c r="P246" s="26">
        <v>208</v>
      </c>
      <c r="Q246" s="58">
        <f t="shared" si="27"/>
        <v>0.1791203703703704</v>
      </c>
      <c r="R246" s="56">
        <v>280</v>
      </c>
      <c r="S246" s="65">
        <f t="shared" si="28"/>
        <v>0.012932878727102557</v>
      </c>
      <c r="T246" s="38">
        <v>0.5247222222222222</v>
      </c>
      <c r="U246" s="26">
        <v>238</v>
      </c>
      <c r="V246" s="61">
        <f t="shared" si="29"/>
        <v>0.1525231481481481</v>
      </c>
      <c r="W246" s="56">
        <v>292</v>
      </c>
      <c r="X246" s="92">
        <f t="shared" si="30"/>
        <v>0.012774133010732672</v>
      </c>
      <c r="Y246" s="101">
        <f t="shared" si="31"/>
        <v>0.009945455311262742</v>
      </c>
    </row>
    <row r="247" spans="1:25" ht="11.25">
      <c r="A247" s="26">
        <v>239</v>
      </c>
      <c r="B247" s="10">
        <v>231</v>
      </c>
      <c r="C247" s="15" t="s">
        <v>82</v>
      </c>
      <c r="D247" s="16" t="s">
        <v>166</v>
      </c>
      <c r="E247" s="1" t="s">
        <v>7</v>
      </c>
      <c r="F247" s="10"/>
      <c r="G247" s="38">
        <v>0.07873842592592593</v>
      </c>
      <c r="H247" s="40">
        <v>148</v>
      </c>
      <c r="I247" s="65">
        <f t="shared" si="24"/>
        <v>0.006469878876411334</v>
      </c>
      <c r="J247" s="38">
        <v>0.21122685185185186</v>
      </c>
      <c r="K247" s="4">
        <v>205</v>
      </c>
      <c r="L247" s="2">
        <f t="shared" si="25"/>
        <v>0.1324884259259259</v>
      </c>
      <c r="M247" s="47">
        <v>217</v>
      </c>
      <c r="N247" s="65">
        <f t="shared" si="26"/>
        <v>0.008951920670670669</v>
      </c>
      <c r="O247" s="38">
        <v>0.3845601851851852</v>
      </c>
      <c r="P247" s="26">
        <v>232</v>
      </c>
      <c r="Q247" s="58">
        <f t="shared" si="27"/>
        <v>0.17333333333333334</v>
      </c>
      <c r="R247" s="56">
        <v>265</v>
      </c>
      <c r="S247" s="65">
        <f t="shared" si="28"/>
        <v>0.012515042117930206</v>
      </c>
      <c r="T247" s="38">
        <v>0.5249074074074074</v>
      </c>
      <c r="U247" s="26">
        <v>239</v>
      </c>
      <c r="V247" s="61">
        <f t="shared" si="29"/>
        <v>0.14034722222222218</v>
      </c>
      <c r="W247" s="56">
        <v>252</v>
      </c>
      <c r="X247" s="92">
        <f t="shared" si="30"/>
        <v>0.011754373720454118</v>
      </c>
      <c r="Y247" s="101">
        <f t="shared" si="31"/>
        <v>0.009948965265492937</v>
      </c>
    </row>
    <row r="248" spans="1:25" ht="11.25">
      <c r="A248" s="26">
        <v>240</v>
      </c>
      <c r="B248" s="10">
        <v>140</v>
      </c>
      <c r="C248" s="15" t="s">
        <v>137</v>
      </c>
      <c r="D248" s="16" t="s">
        <v>364</v>
      </c>
      <c r="E248" s="1" t="s">
        <v>12</v>
      </c>
      <c r="F248" s="10">
        <v>40</v>
      </c>
      <c r="G248" s="38">
        <v>0.08211805555555556</v>
      </c>
      <c r="H248" s="40">
        <v>217</v>
      </c>
      <c r="I248" s="65">
        <f t="shared" si="24"/>
        <v>0.006747580571532913</v>
      </c>
      <c r="J248" s="38">
        <v>0.2179861111111111</v>
      </c>
      <c r="K248" s="4">
        <v>232</v>
      </c>
      <c r="L248" s="2">
        <f t="shared" si="25"/>
        <v>0.13586805555555553</v>
      </c>
      <c r="M248" s="47">
        <v>243</v>
      </c>
      <c r="N248" s="65">
        <f t="shared" si="26"/>
        <v>0.009180274024024023</v>
      </c>
      <c r="O248" s="38">
        <v>0.3800925925925926</v>
      </c>
      <c r="P248" s="26">
        <v>223</v>
      </c>
      <c r="Q248" s="58">
        <f t="shared" si="27"/>
        <v>0.1621064814814815</v>
      </c>
      <c r="R248" s="56">
        <v>217</v>
      </c>
      <c r="S248" s="65">
        <f t="shared" si="28"/>
        <v>0.011704439096135848</v>
      </c>
      <c r="T248" s="38">
        <v>0.5255671296296297</v>
      </c>
      <c r="U248" s="26">
        <v>240</v>
      </c>
      <c r="V248" s="61">
        <f t="shared" si="29"/>
        <v>0.1454745370370371</v>
      </c>
      <c r="W248" s="56">
        <v>269</v>
      </c>
      <c r="X248" s="92">
        <f t="shared" si="30"/>
        <v>0.012183797071778652</v>
      </c>
      <c r="Y248" s="101">
        <f t="shared" si="31"/>
        <v>0.009961469477438017</v>
      </c>
    </row>
    <row r="249" spans="1:25" ht="11.25">
      <c r="A249" s="26">
        <v>241</v>
      </c>
      <c r="B249" s="10">
        <v>212</v>
      </c>
      <c r="C249" s="15" t="s">
        <v>50</v>
      </c>
      <c r="D249" s="16" t="s">
        <v>152</v>
      </c>
      <c r="E249" s="1" t="s">
        <v>7</v>
      </c>
      <c r="F249" s="10"/>
      <c r="G249" s="38">
        <v>0.08813657407407406</v>
      </c>
      <c r="H249" s="40">
        <v>268</v>
      </c>
      <c r="I249" s="65">
        <f t="shared" si="24"/>
        <v>0.007242117836817918</v>
      </c>
      <c r="J249" s="38">
        <v>0.22793981481481482</v>
      </c>
      <c r="K249" s="4">
        <v>265</v>
      </c>
      <c r="L249" s="2">
        <f t="shared" si="25"/>
        <v>0.13980324074074074</v>
      </c>
      <c r="M249" s="47">
        <v>254</v>
      </c>
      <c r="N249" s="65">
        <f t="shared" si="26"/>
        <v>0.009446164914914915</v>
      </c>
      <c r="O249" s="38">
        <v>0.39767361111111116</v>
      </c>
      <c r="P249" s="26">
        <v>262</v>
      </c>
      <c r="Q249" s="58">
        <f t="shared" si="27"/>
        <v>0.16973379629629634</v>
      </c>
      <c r="R249" s="56">
        <v>249</v>
      </c>
      <c r="S249" s="65">
        <f t="shared" si="28"/>
        <v>0.012255147747025007</v>
      </c>
      <c r="T249" s="38">
        <v>0.5261574074074075</v>
      </c>
      <c r="U249" s="26">
        <v>241</v>
      </c>
      <c r="V249" s="61">
        <f t="shared" si="29"/>
        <v>0.1284837962962963</v>
      </c>
      <c r="W249" s="56">
        <v>180</v>
      </c>
      <c r="X249" s="92">
        <f t="shared" si="30"/>
        <v>0.010760786959488804</v>
      </c>
      <c r="Y249" s="101">
        <f t="shared" si="31"/>
        <v>0.009972657456546768</v>
      </c>
    </row>
    <row r="250" spans="1:25" ht="11.25">
      <c r="A250" s="26">
        <v>242</v>
      </c>
      <c r="B250" s="10">
        <v>165</v>
      </c>
      <c r="C250" s="15" t="s">
        <v>407</v>
      </c>
      <c r="D250" s="16" t="s">
        <v>81</v>
      </c>
      <c r="E250" s="1" t="s">
        <v>12</v>
      </c>
      <c r="F250" s="10">
        <v>40</v>
      </c>
      <c r="G250" s="38">
        <v>0.08756944444444444</v>
      </c>
      <c r="H250" s="40">
        <v>259</v>
      </c>
      <c r="I250" s="65">
        <f t="shared" si="24"/>
        <v>0.007195517209896831</v>
      </c>
      <c r="J250" s="38">
        <v>0.22967592592592592</v>
      </c>
      <c r="K250" s="4">
        <v>271</v>
      </c>
      <c r="L250" s="2">
        <f t="shared" si="25"/>
        <v>0.14210648148148147</v>
      </c>
      <c r="M250" s="47">
        <v>263</v>
      </c>
      <c r="N250" s="65">
        <f t="shared" si="26"/>
        <v>0.009601789289289288</v>
      </c>
      <c r="O250" s="38">
        <v>0.39457175925925925</v>
      </c>
      <c r="P250" s="26">
        <v>253</v>
      </c>
      <c r="Q250" s="58">
        <f t="shared" si="27"/>
        <v>0.16489583333333332</v>
      </c>
      <c r="R250" s="56">
        <v>227</v>
      </c>
      <c r="S250" s="65">
        <f t="shared" si="28"/>
        <v>0.01190583634175692</v>
      </c>
      <c r="T250" s="38">
        <v>0.5267708333333333</v>
      </c>
      <c r="U250" s="26">
        <v>242</v>
      </c>
      <c r="V250" s="61">
        <f t="shared" si="29"/>
        <v>0.13219907407407405</v>
      </c>
      <c r="W250" s="56">
        <v>208</v>
      </c>
      <c r="X250" s="92">
        <f t="shared" si="30"/>
        <v>0.011071949252435013</v>
      </c>
      <c r="Y250" s="101">
        <f t="shared" si="31"/>
        <v>0.009984284179934293</v>
      </c>
    </row>
    <row r="251" spans="1:25" ht="11.25">
      <c r="A251" s="26">
        <v>243</v>
      </c>
      <c r="B251" s="10">
        <v>130</v>
      </c>
      <c r="C251" s="15" t="s">
        <v>163</v>
      </c>
      <c r="D251" s="16" t="s">
        <v>164</v>
      </c>
      <c r="E251" s="1" t="s">
        <v>12</v>
      </c>
      <c r="F251" s="10"/>
      <c r="G251" s="38">
        <v>0.08758101851851852</v>
      </c>
      <c r="H251" s="40">
        <v>260</v>
      </c>
      <c r="I251" s="65">
        <f t="shared" si="24"/>
        <v>0.007196468243099303</v>
      </c>
      <c r="J251" s="38">
        <v>0.2296527777777778</v>
      </c>
      <c r="K251" s="4">
        <v>270</v>
      </c>
      <c r="L251" s="2">
        <f t="shared" si="25"/>
        <v>0.14207175925925927</v>
      </c>
      <c r="M251" s="47">
        <v>261</v>
      </c>
      <c r="N251" s="65">
        <f t="shared" si="26"/>
        <v>0.009599443193193193</v>
      </c>
      <c r="O251" s="38">
        <v>0.39460648148148153</v>
      </c>
      <c r="P251" s="26">
        <v>254</v>
      </c>
      <c r="Q251" s="58">
        <f t="shared" si="27"/>
        <v>0.16495370370370374</v>
      </c>
      <c r="R251" s="56">
        <v>229</v>
      </c>
      <c r="S251" s="65">
        <f t="shared" si="28"/>
        <v>0.011910014707848646</v>
      </c>
      <c r="T251" s="38">
        <v>0.5273611111111111</v>
      </c>
      <c r="U251" s="26">
        <v>243</v>
      </c>
      <c r="V251" s="61">
        <f t="shared" si="29"/>
        <v>0.13275462962962953</v>
      </c>
      <c r="W251" s="56">
        <v>212</v>
      </c>
      <c r="X251" s="92">
        <f t="shared" si="30"/>
        <v>0.01111847819343631</v>
      </c>
      <c r="Y251" s="101">
        <f t="shared" si="31"/>
        <v>0.009995472159043046</v>
      </c>
    </row>
    <row r="252" spans="1:25" ht="11.25">
      <c r="A252" s="26">
        <v>244</v>
      </c>
      <c r="B252" s="10">
        <v>526</v>
      </c>
      <c r="C252" s="15" t="s">
        <v>88</v>
      </c>
      <c r="D252" s="16" t="s">
        <v>408</v>
      </c>
      <c r="E252" s="1" t="s">
        <v>7</v>
      </c>
      <c r="F252" s="10">
        <v>40</v>
      </c>
      <c r="G252" s="38">
        <v>0.07709490740740742</v>
      </c>
      <c r="H252" s="40">
        <v>125</v>
      </c>
      <c r="I252" s="65">
        <f t="shared" si="24"/>
        <v>0.006334832161660428</v>
      </c>
      <c r="J252" s="38">
        <v>0.2108796296296296</v>
      </c>
      <c r="K252" s="4">
        <v>202</v>
      </c>
      <c r="L252" s="2">
        <f t="shared" si="25"/>
        <v>0.1337847222222222</v>
      </c>
      <c r="M252" s="47">
        <v>226</v>
      </c>
      <c r="N252" s="65">
        <f t="shared" si="26"/>
        <v>0.009039508258258257</v>
      </c>
      <c r="O252" s="38">
        <v>0.3809259259259259</v>
      </c>
      <c r="P252" s="26">
        <v>225</v>
      </c>
      <c r="Q252" s="58">
        <f t="shared" si="27"/>
        <v>0.17004629629629628</v>
      </c>
      <c r="R252" s="56">
        <v>250</v>
      </c>
      <c r="S252" s="65">
        <f t="shared" si="28"/>
        <v>0.012277710923920309</v>
      </c>
      <c r="T252" s="38">
        <v>0.5279166666666667</v>
      </c>
      <c r="U252" s="26">
        <v>244</v>
      </c>
      <c r="V252" s="61">
        <f t="shared" si="29"/>
        <v>0.1469907407407408</v>
      </c>
      <c r="W252" s="56">
        <v>274</v>
      </c>
      <c r="X252" s="92">
        <f t="shared" si="30"/>
        <v>0.012310782306594709</v>
      </c>
      <c r="Y252" s="101">
        <f t="shared" si="31"/>
        <v>0.010006002021733637</v>
      </c>
    </row>
    <row r="253" spans="1:25" ht="11.25">
      <c r="A253" s="26">
        <v>245</v>
      </c>
      <c r="B253" s="10">
        <v>215</v>
      </c>
      <c r="C253" s="15" t="s">
        <v>193</v>
      </c>
      <c r="D253" s="16" t="s">
        <v>248</v>
      </c>
      <c r="E253" s="1" t="s">
        <v>7</v>
      </c>
      <c r="F253" s="10"/>
      <c r="G253" s="38">
        <v>0.08810185185185186</v>
      </c>
      <c r="H253" s="40">
        <v>266</v>
      </c>
      <c r="I253" s="65">
        <f t="shared" si="24"/>
        <v>0.007239264737210507</v>
      </c>
      <c r="J253" s="38">
        <v>0.22288194444444445</v>
      </c>
      <c r="K253" s="4">
        <v>247</v>
      </c>
      <c r="L253" s="2">
        <f t="shared" si="25"/>
        <v>0.1347800925925926</v>
      </c>
      <c r="M253" s="47">
        <v>239</v>
      </c>
      <c r="N253" s="65">
        <f t="shared" si="26"/>
        <v>0.009106763013013013</v>
      </c>
      <c r="O253" s="38">
        <v>0.3907986111111111</v>
      </c>
      <c r="P253" s="26">
        <v>244</v>
      </c>
      <c r="Q253" s="58">
        <f t="shared" si="27"/>
        <v>0.16791666666666663</v>
      </c>
      <c r="R253" s="56">
        <v>240</v>
      </c>
      <c r="S253" s="65">
        <f t="shared" si="28"/>
        <v>0.012123947051744884</v>
      </c>
      <c r="T253" s="38">
        <v>0.5282291666666666</v>
      </c>
      <c r="U253" s="26">
        <v>245</v>
      </c>
      <c r="V253" s="61">
        <f t="shared" si="29"/>
        <v>0.13743055555555556</v>
      </c>
      <c r="W253" s="56">
        <v>241</v>
      </c>
      <c r="X253" s="92">
        <f t="shared" si="30"/>
        <v>0.011510096780197283</v>
      </c>
      <c r="Y253" s="101">
        <f t="shared" si="31"/>
        <v>0.010011925069497093</v>
      </c>
    </row>
    <row r="254" spans="1:25" ht="11.25">
      <c r="A254" s="26">
        <v>246</v>
      </c>
      <c r="B254" s="10">
        <v>216</v>
      </c>
      <c r="C254" s="15" t="s">
        <v>58</v>
      </c>
      <c r="D254" s="16" t="s">
        <v>248</v>
      </c>
      <c r="E254" s="1" t="s">
        <v>7</v>
      </c>
      <c r="F254" s="10"/>
      <c r="G254" s="38">
        <v>0.08811342592592593</v>
      </c>
      <c r="H254" s="40">
        <v>267</v>
      </c>
      <c r="I254" s="65">
        <f t="shared" si="24"/>
        <v>0.007240215770412977</v>
      </c>
      <c r="J254" s="38">
        <v>0.22287037037037039</v>
      </c>
      <c r="K254" s="4">
        <v>246</v>
      </c>
      <c r="L254" s="2">
        <f t="shared" si="25"/>
        <v>0.13475694444444447</v>
      </c>
      <c r="M254" s="47">
        <v>238</v>
      </c>
      <c r="N254" s="65">
        <f t="shared" si="26"/>
        <v>0.00910519894894895</v>
      </c>
      <c r="O254" s="38">
        <v>0.39081018518518523</v>
      </c>
      <c r="P254" s="26">
        <v>245</v>
      </c>
      <c r="Q254" s="58">
        <f t="shared" si="27"/>
        <v>0.16793981481481485</v>
      </c>
      <c r="R254" s="56">
        <v>241</v>
      </c>
      <c r="S254" s="65">
        <f t="shared" si="28"/>
        <v>0.012125618398181577</v>
      </c>
      <c r="T254" s="38">
        <v>0.5282407407407407</v>
      </c>
      <c r="U254" s="26">
        <v>246</v>
      </c>
      <c r="V254" s="61">
        <f t="shared" si="29"/>
        <v>0.13743055555555544</v>
      </c>
      <c r="W254" s="56">
        <v>240</v>
      </c>
      <c r="X254" s="92">
        <f t="shared" si="30"/>
        <v>0.011510096780197274</v>
      </c>
      <c r="Y254" s="101">
        <f t="shared" si="31"/>
        <v>0.01001214444163648</v>
      </c>
    </row>
    <row r="255" spans="1:25" ht="11.25">
      <c r="A255" s="26">
        <v>247</v>
      </c>
      <c r="B255" s="10">
        <v>567</v>
      </c>
      <c r="C255" s="15" t="s">
        <v>35</v>
      </c>
      <c r="D255" s="16" t="s">
        <v>409</v>
      </c>
      <c r="E255" s="1" t="s">
        <v>7</v>
      </c>
      <c r="F255" s="10">
        <v>40</v>
      </c>
      <c r="G255" s="38">
        <v>0.07616898148148148</v>
      </c>
      <c r="H255" s="40">
        <v>114</v>
      </c>
      <c r="I255" s="65">
        <f t="shared" si="24"/>
        <v>0.006258749505462734</v>
      </c>
      <c r="J255" s="38">
        <v>0.22042824074074074</v>
      </c>
      <c r="K255" s="4">
        <v>240</v>
      </c>
      <c r="L255" s="2">
        <f t="shared" si="25"/>
        <v>0.14425925925925925</v>
      </c>
      <c r="M255" s="47">
        <v>278</v>
      </c>
      <c r="N255" s="65">
        <f t="shared" si="26"/>
        <v>0.009747247247247246</v>
      </c>
      <c r="O255" s="38">
        <v>0.39288194444444446</v>
      </c>
      <c r="P255" s="26">
        <v>248</v>
      </c>
      <c r="Q255" s="58">
        <f t="shared" si="27"/>
        <v>0.17245370370370372</v>
      </c>
      <c r="R255" s="56">
        <v>258</v>
      </c>
      <c r="S255" s="65">
        <f t="shared" si="28"/>
        <v>0.01245153095333601</v>
      </c>
      <c r="T255" s="38">
        <v>0.5286921296296296</v>
      </c>
      <c r="U255" s="26">
        <v>247</v>
      </c>
      <c r="V255" s="61">
        <f t="shared" si="29"/>
        <v>0.13581018518518517</v>
      </c>
      <c r="W255" s="56">
        <v>231</v>
      </c>
      <c r="X255" s="92">
        <f t="shared" si="30"/>
        <v>0.011374387368943483</v>
      </c>
      <c r="Y255" s="101">
        <f t="shared" si="31"/>
        <v>0.010020699955072586</v>
      </c>
    </row>
    <row r="256" spans="1:25" ht="11.25">
      <c r="A256" s="26">
        <v>248</v>
      </c>
      <c r="B256" s="10">
        <v>600</v>
      </c>
      <c r="C256" s="15" t="s">
        <v>102</v>
      </c>
      <c r="D256" s="16" t="s">
        <v>165</v>
      </c>
      <c r="E256" s="1" t="s">
        <v>7</v>
      </c>
      <c r="F256" s="10">
        <v>40</v>
      </c>
      <c r="G256" s="38">
        <v>0.08606481481481482</v>
      </c>
      <c r="H256" s="40">
        <v>248</v>
      </c>
      <c r="I256" s="65">
        <f t="shared" si="24"/>
        <v>0.0070718828935755805</v>
      </c>
      <c r="J256" s="38">
        <v>0.22796296296296295</v>
      </c>
      <c r="K256" s="4">
        <v>266</v>
      </c>
      <c r="L256" s="2">
        <f t="shared" si="25"/>
        <v>0.14189814814814813</v>
      </c>
      <c r="M256" s="47">
        <v>259</v>
      </c>
      <c r="N256" s="65">
        <f t="shared" si="26"/>
        <v>0.009587712712712712</v>
      </c>
      <c r="O256" s="38">
        <v>0.3945138888888889</v>
      </c>
      <c r="P256" s="26">
        <v>252</v>
      </c>
      <c r="Q256" s="58">
        <f t="shared" si="27"/>
        <v>0.16655092592592594</v>
      </c>
      <c r="R256" s="56">
        <v>233</v>
      </c>
      <c r="S256" s="65">
        <f t="shared" si="28"/>
        <v>0.012025337611980212</v>
      </c>
      <c r="T256" s="38">
        <v>0.5287615740740741</v>
      </c>
      <c r="U256" s="26">
        <v>248</v>
      </c>
      <c r="V256" s="61">
        <f t="shared" si="29"/>
        <v>0.1342476851851852</v>
      </c>
      <c r="W256" s="56">
        <v>221</v>
      </c>
      <c r="X256" s="92">
        <f t="shared" si="30"/>
        <v>0.01124352472237732</v>
      </c>
      <c r="Y256" s="101">
        <f t="shared" si="31"/>
        <v>0.01002201618790891</v>
      </c>
    </row>
    <row r="257" spans="1:25" ht="11.25">
      <c r="A257" s="26">
        <v>249</v>
      </c>
      <c r="B257" s="10">
        <v>148</v>
      </c>
      <c r="C257" s="15" t="s">
        <v>410</v>
      </c>
      <c r="D257" s="16" t="s">
        <v>411</v>
      </c>
      <c r="E257" s="1" t="s">
        <v>12</v>
      </c>
      <c r="F257" s="10">
        <v>40</v>
      </c>
      <c r="G257" s="38">
        <v>0.08662037037037036</v>
      </c>
      <c r="H257" s="40">
        <v>252</v>
      </c>
      <c r="I257" s="65">
        <f t="shared" si="24"/>
        <v>0.007117532487294196</v>
      </c>
      <c r="J257" s="38">
        <v>0.22913194444444443</v>
      </c>
      <c r="K257" s="4">
        <v>269</v>
      </c>
      <c r="L257" s="2">
        <f t="shared" si="25"/>
        <v>0.14251157407407405</v>
      </c>
      <c r="M257" s="47">
        <v>266</v>
      </c>
      <c r="N257" s="65">
        <f t="shared" si="26"/>
        <v>0.009629160410410408</v>
      </c>
      <c r="O257" s="38">
        <v>0.39649305555555553</v>
      </c>
      <c r="P257" s="26">
        <v>259</v>
      </c>
      <c r="Q257" s="58">
        <f t="shared" si="27"/>
        <v>0.1673611111111111</v>
      </c>
      <c r="R257" s="56">
        <v>239</v>
      </c>
      <c r="S257" s="65">
        <f t="shared" si="28"/>
        <v>0.01208383473726434</v>
      </c>
      <c r="T257" s="38">
        <v>0.5296412037037037</v>
      </c>
      <c r="U257" s="26">
        <v>249</v>
      </c>
      <c r="V257" s="61">
        <f t="shared" si="29"/>
        <v>0.13314814814814818</v>
      </c>
      <c r="W257" s="56">
        <v>215</v>
      </c>
      <c r="X257" s="92">
        <f t="shared" si="30"/>
        <v>0.011151436193312244</v>
      </c>
      <c r="Y257" s="101">
        <f t="shared" si="31"/>
        <v>0.010038688470502346</v>
      </c>
    </row>
    <row r="258" spans="1:25" ht="11.25">
      <c r="A258" s="26">
        <v>250</v>
      </c>
      <c r="B258" s="10">
        <v>248</v>
      </c>
      <c r="C258" s="15" t="s">
        <v>39</v>
      </c>
      <c r="D258" s="16" t="s">
        <v>412</v>
      </c>
      <c r="E258" s="1" t="s">
        <v>7</v>
      </c>
      <c r="F258" s="10"/>
      <c r="G258" s="38">
        <v>0.08524305555555556</v>
      </c>
      <c r="H258" s="40">
        <v>244</v>
      </c>
      <c r="I258" s="65">
        <f t="shared" si="24"/>
        <v>0.007004359536200128</v>
      </c>
      <c r="J258" s="38">
        <v>0.22898148148148148</v>
      </c>
      <c r="K258" s="4">
        <v>267</v>
      </c>
      <c r="L258" s="2">
        <f t="shared" si="25"/>
        <v>0.14373842592592592</v>
      </c>
      <c r="M258" s="47">
        <f>SUM(M257+1)</f>
        <v>267</v>
      </c>
      <c r="N258" s="65">
        <f t="shared" si="26"/>
        <v>0.009712055805805805</v>
      </c>
      <c r="O258" s="38">
        <v>0.4015856481481481</v>
      </c>
      <c r="P258" s="26">
        <v>270</v>
      </c>
      <c r="Q258" s="58">
        <f t="shared" si="27"/>
        <v>0.17260416666666664</v>
      </c>
      <c r="R258" s="56">
        <v>261</v>
      </c>
      <c r="S258" s="65">
        <f t="shared" si="28"/>
        <v>0.012462394705174486</v>
      </c>
      <c r="T258" s="38">
        <v>0.5306481481481481</v>
      </c>
      <c r="U258" s="26">
        <v>250</v>
      </c>
      <c r="V258" s="61">
        <f t="shared" si="29"/>
        <v>0.12906249999999997</v>
      </c>
      <c r="W258" s="56">
        <v>186</v>
      </c>
      <c r="X258" s="92">
        <f t="shared" si="30"/>
        <v>0.010809254606365157</v>
      </c>
      <c r="Y258" s="101">
        <f t="shared" si="31"/>
        <v>0.010057773846629038</v>
      </c>
    </row>
    <row r="259" spans="1:25" ht="11.25">
      <c r="A259" s="26">
        <v>251</v>
      </c>
      <c r="B259" s="10">
        <v>218</v>
      </c>
      <c r="C259" s="15" t="s">
        <v>5</v>
      </c>
      <c r="D259" s="16" t="s">
        <v>129</v>
      </c>
      <c r="E259" s="1" t="s">
        <v>7</v>
      </c>
      <c r="F259" s="10"/>
      <c r="G259" s="38">
        <v>0.0883912037037037</v>
      </c>
      <c r="H259" s="40">
        <v>271</v>
      </c>
      <c r="I259" s="65">
        <f t="shared" si="24"/>
        <v>0.007263040567272284</v>
      </c>
      <c r="J259" s="38">
        <v>0.22908564814814814</v>
      </c>
      <c r="K259" s="4">
        <v>268</v>
      </c>
      <c r="L259" s="2">
        <f t="shared" si="25"/>
        <v>0.14069444444444446</v>
      </c>
      <c r="M259" s="47">
        <v>257</v>
      </c>
      <c r="N259" s="65">
        <f t="shared" si="26"/>
        <v>0.00950638138138138</v>
      </c>
      <c r="O259" s="38">
        <v>0.4016203703703704</v>
      </c>
      <c r="P259" s="26">
        <v>271</v>
      </c>
      <c r="Q259" s="58">
        <f t="shared" si="27"/>
        <v>0.17253472222222227</v>
      </c>
      <c r="R259" s="56">
        <v>260</v>
      </c>
      <c r="S259" s="65">
        <f t="shared" si="28"/>
        <v>0.012457380665864425</v>
      </c>
      <c r="T259" s="38">
        <v>0.5306712962962963</v>
      </c>
      <c r="U259" s="26">
        <v>251</v>
      </c>
      <c r="V259" s="61">
        <f t="shared" si="29"/>
        <v>0.12905092592592587</v>
      </c>
      <c r="W259" s="56">
        <v>185</v>
      </c>
      <c r="X259" s="92">
        <f t="shared" si="30"/>
        <v>0.010808285253427629</v>
      </c>
      <c r="Y259" s="101">
        <f t="shared" si="31"/>
        <v>0.010058212590907814</v>
      </c>
    </row>
    <row r="260" spans="1:25" ht="11.25">
      <c r="A260" s="26">
        <v>252</v>
      </c>
      <c r="B260" s="10">
        <v>135</v>
      </c>
      <c r="C260" s="15" t="s">
        <v>34</v>
      </c>
      <c r="D260" s="16" t="s">
        <v>413</v>
      </c>
      <c r="E260" s="1" t="s">
        <v>12</v>
      </c>
      <c r="F260" s="10"/>
      <c r="G260" s="38">
        <v>0.08136574074074074</v>
      </c>
      <c r="H260" s="40">
        <v>201</v>
      </c>
      <c r="I260" s="65">
        <f t="shared" si="24"/>
        <v>0.006685763413372288</v>
      </c>
      <c r="J260" s="38">
        <v>0.21491898148148147</v>
      </c>
      <c r="K260" s="4">
        <v>221</v>
      </c>
      <c r="L260" s="2">
        <f t="shared" si="25"/>
        <v>0.13355324074074074</v>
      </c>
      <c r="M260" s="47">
        <v>225</v>
      </c>
      <c r="N260" s="65">
        <f t="shared" si="26"/>
        <v>0.009023867617617616</v>
      </c>
      <c r="O260" s="38">
        <v>0.37809027777777776</v>
      </c>
      <c r="P260" s="26">
        <v>221</v>
      </c>
      <c r="Q260" s="58">
        <f t="shared" si="27"/>
        <v>0.1631712962962963</v>
      </c>
      <c r="R260" s="56">
        <v>222</v>
      </c>
      <c r="S260" s="65">
        <f t="shared" si="28"/>
        <v>0.01178132103222356</v>
      </c>
      <c r="T260" s="38">
        <v>0.5314930555555556</v>
      </c>
      <c r="U260" s="26">
        <v>252</v>
      </c>
      <c r="V260" s="61">
        <f t="shared" si="29"/>
        <v>0.15340277777777783</v>
      </c>
      <c r="W260" s="56">
        <v>295</v>
      </c>
      <c r="X260" s="92">
        <f t="shared" si="30"/>
        <v>0.012847803833984744</v>
      </c>
      <c r="Y260" s="101">
        <f t="shared" si="31"/>
        <v>0.010073788012804313</v>
      </c>
    </row>
    <row r="261" spans="1:25" ht="11.25">
      <c r="A261" s="26">
        <v>253</v>
      </c>
      <c r="B261" s="10">
        <v>521</v>
      </c>
      <c r="C261" s="15" t="s">
        <v>414</v>
      </c>
      <c r="D261" s="16" t="s">
        <v>415</v>
      </c>
      <c r="E261" s="1" t="s">
        <v>7</v>
      </c>
      <c r="F261" s="10">
        <v>40</v>
      </c>
      <c r="G261" s="38">
        <v>0.08189814814814815</v>
      </c>
      <c r="H261" s="40">
        <v>212</v>
      </c>
      <c r="I261" s="65">
        <f t="shared" si="24"/>
        <v>0.006729510940685962</v>
      </c>
      <c r="J261" s="38">
        <v>0.2190740740740741</v>
      </c>
      <c r="K261" s="4">
        <v>238</v>
      </c>
      <c r="L261" s="2">
        <f t="shared" si="25"/>
        <v>0.13717592592592592</v>
      </c>
      <c r="M261" s="47">
        <v>248</v>
      </c>
      <c r="N261" s="65">
        <f t="shared" si="26"/>
        <v>0.009268643643643644</v>
      </c>
      <c r="O261" s="38">
        <v>0.40064814814814814</v>
      </c>
      <c r="P261" s="26">
        <v>267</v>
      </c>
      <c r="Q261" s="58">
        <f t="shared" si="27"/>
        <v>0.18157407407407405</v>
      </c>
      <c r="R261" s="56">
        <v>287</v>
      </c>
      <c r="S261" s="65">
        <f t="shared" si="28"/>
        <v>0.01311004144939163</v>
      </c>
      <c r="T261" s="38">
        <v>0.5328125</v>
      </c>
      <c r="U261" s="26">
        <v>253</v>
      </c>
      <c r="V261" s="61">
        <f t="shared" si="29"/>
        <v>0.13216435185185188</v>
      </c>
      <c r="W261" s="56">
        <v>206</v>
      </c>
      <c r="X261" s="92">
        <f t="shared" si="30"/>
        <v>0.011069041193622436</v>
      </c>
      <c r="Y261" s="101">
        <f t="shared" si="31"/>
        <v>0.010098796436694465</v>
      </c>
    </row>
    <row r="262" spans="1:25" ht="11.25">
      <c r="A262" s="26">
        <v>254</v>
      </c>
      <c r="B262" s="10">
        <v>190</v>
      </c>
      <c r="C262" s="15" t="s">
        <v>124</v>
      </c>
      <c r="D262" s="16" t="s">
        <v>125</v>
      </c>
      <c r="E262" s="1" t="s">
        <v>12</v>
      </c>
      <c r="F262" s="10">
        <v>50</v>
      </c>
      <c r="G262" s="38">
        <v>0.08554398148148147</v>
      </c>
      <c r="H262" s="40">
        <v>245</v>
      </c>
      <c r="I262" s="65">
        <f t="shared" si="24"/>
        <v>0.007029086399464377</v>
      </c>
      <c r="J262" s="38">
        <v>0.2219212962962963</v>
      </c>
      <c r="K262" s="4">
        <v>243</v>
      </c>
      <c r="L262" s="2">
        <f t="shared" si="25"/>
        <v>0.13637731481481485</v>
      </c>
      <c r="M262" s="47">
        <v>247</v>
      </c>
      <c r="N262" s="65">
        <f t="shared" si="26"/>
        <v>0.009214683433433436</v>
      </c>
      <c r="O262" s="38">
        <v>0.39146990740740745</v>
      </c>
      <c r="P262" s="26">
        <v>247</v>
      </c>
      <c r="Q262" s="58">
        <f t="shared" si="27"/>
        <v>0.16954861111111114</v>
      </c>
      <c r="R262" s="56">
        <v>248</v>
      </c>
      <c r="S262" s="65">
        <f t="shared" si="28"/>
        <v>0.01224177697553149</v>
      </c>
      <c r="T262" s="38">
        <v>0.5334259259259259</v>
      </c>
      <c r="U262" s="26">
        <v>254</v>
      </c>
      <c r="V262" s="61">
        <f t="shared" si="29"/>
        <v>0.1419560185185184</v>
      </c>
      <c r="W262" s="56">
        <v>258</v>
      </c>
      <c r="X262" s="92">
        <f t="shared" si="30"/>
        <v>0.011889113778770386</v>
      </c>
      <c r="Y262" s="101">
        <f t="shared" si="31"/>
        <v>0.010110423160081991</v>
      </c>
    </row>
    <row r="263" spans="1:25" ht="11.25">
      <c r="A263" s="26">
        <v>255</v>
      </c>
      <c r="B263" s="10">
        <v>247</v>
      </c>
      <c r="C263" s="15" t="s">
        <v>14</v>
      </c>
      <c r="D263" s="16" t="s">
        <v>416</v>
      </c>
      <c r="E263" s="1" t="s">
        <v>7</v>
      </c>
      <c r="F263" s="10"/>
      <c r="G263" s="38">
        <v>0.0835763888888889</v>
      </c>
      <c r="H263" s="40">
        <v>232</v>
      </c>
      <c r="I263" s="65">
        <f t="shared" si="24"/>
        <v>0.006867410755044281</v>
      </c>
      <c r="J263" s="38">
        <v>0.22769675925925925</v>
      </c>
      <c r="K263" s="4">
        <v>262</v>
      </c>
      <c r="L263" s="2">
        <f t="shared" si="25"/>
        <v>0.14412037037037034</v>
      </c>
      <c r="M263" s="47">
        <v>276</v>
      </c>
      <c r="N263" s="65">
        <f t="shared" si="26"/>
        <v>0.009737862862862861</v>
      </c>
      <c r="O263" s="38">
        <v>0.3884606481481481</v>
      </c>
      <c r="P263" s="26">
        <v>241</v>
      </c>
      <c r="Q263" s="58">
        <f t="shared" si="27"/>
        <v>0.16076388888888887</v>
      </c>
      <c r="R263" s="56">
        <v>213</v>
      </c>
      <c r="S263" s="65">
        <f t="shared" si="28"/>
        <v>0.01160750100280786</v>
      </c>
      <c r="T263" s="38">
        <v>0.5334606481481482</v>
      </c>
      <c r="U263" s="26">
        <v>255</v>
      </c>
      <c r="V263" s="61">
        <f t="shared" si="29"/>
        <v>0.14500000000000007</v>
      </c>
      <c r="W263" s="56">
        <v>267</v>
      </c>
      <c r="X263" s="92">
        <f t="shared" si="30"/>
        <v>0.01214405360134004</v>
      </c>
      <c r="Y263" s="101">
        <f t="shared" si="31"/>
        <v>0.010111081276500155</v>
      </c>
    </row>
    <row r="264" spans="1:25" ht="11.25">
      <c r="A264" s="26">
        <v>256</v>
      </c>
      <c r="B264" s="10">
        <v>742</v>
      </c>
      <c r="C264" s="15" t="s">
        <v>127</v>
      </c>
      <c r="D264" s="16" t="s">
        <v>78</v>
      </c>
      <c r="E264" s="1" t="s">
        <v>7</v>
      </c>
      <c r="F264" s="10">
        <v>50</v>
      </c>
      <c r="G264" s="38">
        <v>0.0796875</v>
      </c>
      <c r="H264" s="40">
        <v>172</v>
      </c>
      <c r="I264" s="65">
        <f aca="true" t="shared" si="32" ref="I264:I328">SUM(G264/12.17)</f>
        <v>0.006547863599013969</v>
      </c>
      <c r="J264" s="38">
        <v>0.21762731481481482</v>
      </c>
      <c r="K264" s="4">
        <v>230</v>
      </c>
      <c r="L264" s="2">
        <f aca="true" t="shared" si="33" ref="L264:L328">SUM(J264-G264)</f>
        <v>0.13793981481481482</v>
      </c>
      <c r="M264" s="47">
        <v>250</v>
      </c>
      <c r="N264" s="65">
        <f aca="true" t="shared" si="34" ref="N264:N328">SUM(L264/14.8)</f>
        <v>0.009320257757757758</v>
      </c>
      <c r="O264" s="38">
        <v>0.3931481481481482</v>
      </c>
      <c r="P264" s="26">
        <v>250</v>
      </c>
      <c r="Q264" s="58">
        <f aca="true" t="shared" si="35" ref="Q264:Q328">SUM(O264-J264)</f>
        <v>0.17552083333333338</v>
      </c>
      <c r="R264" s="56">
        <v>269</v>
      </c>
      <c r="S264" s="65">
        <f aca="true" t="shared" si="36" ref="S264:S328">SUM(Q264/13.85)</f>
        <v>0.012672984356197356</v>
      </c>
      <c r="T264" s="38">
        <v>0.5336921296296296</v>
      </c>
      <c r="U264" s="26">
        <v>256</v>
      </c>
      <c r="V264" s="61">
        <f aca="true" t="shared" si="37" ref="V264:V328">SUM(T264-O264)</f>
        <v>0.14054398148148145</v>
      </c>
      <c r="W264" s="56">
        <v>253</v>
      </c>
      <c r="X264" s="92">
        <f aca="true" t="shared" si="38" ref="X264:X328">SUM(V264/11.94)</f>
        <v>0.011770852720392081</v>
      </c>
      <c r="Y264" s="101">
        <f aca="true" t="shared" si="39" ref="Y264:Y328">SUM(T264/52.76)</f>
        <v>0.0101154687192879</v>
      </c>
    </row>
    <row r="265" spans="1:25" ht="11.25">
      <c r="A265" s="26">
        <v>257</v>
      </c>
      <c r="B265" s="10">
        <v>162</v>
      </c>
      <c r="C265" s="15" t="s">
        <v>417</v>
      </c>
      <c r="D265" s="16" t="s">
        <v>418</v>
      </c>
      <c r="E265" s="1" t="s">
        <v>12</v>
      </c>
      <c r="F265" s="10">
        <v>40</v>
      </c>
      <c r="G265" s="38">
        <v>0.08447916666666666</v>
      </c>
      <c r="H265" s="40">
        <v>237</v>
      </c>
      <c r="I265" s="65">
        <f t="shared" si="32"/>
        <v>0.006941591344837031</v>
      </c>
      <c r="J265" s="38">
        <v>0.22061342592592592</v>
      </c>
      <c r="K265" s="4">
        <v>241</v>
      </c>
      <c r="L265" s="2">
        <f t="shared" si="33"/>
        <v>0.13613425925925926</v>
      </c>
      <c r="M265" s="47">
        <v>245</v>
      </c>
      <c r="N265" s="65">
        <f t="shared" si="34"/>
        <v>0.00919826076076076</v>
      </c>
      <c r="O265" s="38">
        <v>0.38763888888888887</v>
      </c>
      <c r="P265" s="26">
        <v>239</v>
      </c>
      <c r="Q265" s="58">
        <f t="shared" si="35"/>
        <v>0.16702546296296295</v>
      </c>
      <c r="R265" s="56">
        <v>237</v>
      </c>
      <c r="S265" s="65">
        <f t="shared" si="36"/>
        <v>0.012059600213932343</v>
      </c>
      <c r="T265" s="38">
        <v>0.5338425925925926</v>
      </c>
      <c r="U265" s="26">
        <v>257</v>
      </c>
      <c r="V265" s="61">
        <f t="shared" si="37"/>
        <v>0.14620370370370372</v>
      </c>
      <c r="W265" s="56">
        <v>270</v>
      </c>
      <c r="X265" s="92">
        <f t="shared" si="38"/>
        <v>0.012244866306842858</v>
      </c>
      <c r="Y265" s="101">
        <f t="shared" si="39"/>
        <v>0.010118320557099936</v>
      </c>
    </row>
    <row r="266" spans="1:25" ht="11.25">
      <c r="A266" s="26">
        <v>258</v>
      </c>
      <c r="B266" s="10">
        <v>293</v>
      </c>
      <c r="C266" s="15" t="s">
        <v>14</v>
      </c>
      <c r="D266" s="16" t="s">
        <v>146</v>
      </c>
      <c r="E266" s="1" t="s">
        <v>7</v>
      </c>
      <c r="F266" s="10"/>
      <c r="G266" s="38">
        <v>0.09380787037037037</v>
      </c>
      <c r="H266" s="40">
        <v>299</v>
      </c>
      <c r="I266" s="65">
        <f t="shared" si="32"/>
        <v>0.00770812410602879</v>
      </c>
      <c r="J266" s="38">
        <v>0.23285879629629633</v>
      </c>
      <c r="K266" s="4">
        <v>278</v>
      </c>
      <c r="L266" s="2">
        <f t="shared" si="33"/>
        <v>0.13905092592592594</v>
      </c>
      <c r="M266" s="47">
        <v>253</v>
      </c>
      <c r="N266" s="65">
        <f t="shared" si="34"/>
        <v>0.009395332832832833</v>
      </c>
      <c r="O266" s="38">
        <v>0.3874768518518519</v>
      </c>
      <c r="P266" s="26">
        <v>238</v>
      </c>
      <c r="Q266" s="58">
        <f t="shared" si="35"/>
        <v>0.15461805555555555</v>
      </c>
      <c r="R266" s="56">
        <v>188</v>
      </c>
      <c r="S266" s="65">
        <f t="shared" si="36"/>
        <v>0.011163758523866828</v>
      </c>
      <c r="T266" s="38">
        <v>0.5340046296296296</v>
      </c>
      <c r="U266" s="26">
        <v>258</v>
      </c>
      <c r="V266" s="61">
        <f t="shared" si="37"/>
        <v>0.1465277777777777</v>
      </c>
      <c r="W266" s="56">
        <f>SUM(W265+1)</f>
        <v>271</v>
      </c>
      <c r="X266" s="92">
        <f t="shared" si="38"/>
        <v>0.01227200818909361</v>
      </c>
      <c r="Y266" s="101">
        <f t="shared" si="39"/>
        <v>0.010121391767051357</v>
      </c>
    </row>
    <row r="267" spans="1:25" ht="11.25">
      <c r="A267" s="26">
        <v>259</v>
      </c>
      <c r="B267" s="10">
        <v>546</v>
      </c>
      <c r="C267" s="15" t="s">
        <v>74</v>
      </c>
      <c r="D267" s="16" t="s">
        <v>156</v>
      </c>
      <c r="E267" s="1" t="s">
        <v>7</v>
      </c>
      <c r="F267" s="10">
        <v>40</v>
      </c>
      <c r="G267" s="38">
        <v>0.08938657407407408</v>
      </c>
      <c r="H267" s="40">
        <v>276</v>
      </c>
      <c r="I267" s="65">
        <f t="shared" si="32"/>
        <v>0.007344829422684805</v>
      </c>
      <c r="J267" s="38">
        <v>0.23280092592592594</v>
      </c>
      <c r="K267" s="4">
        <v>277</v>
      </c>
      <c r="L267" s="2">
        <f t="shared" si="33"/>
        <v>0.14341435185185186</v>
      </c>
      <c r="M267" s="47">
        <v>271</v>
      </c>
      <c r="N267" s="65">
        <f t="shared" si="34"/>
        <v>0.009690158908908909</v>
      </c>
      <c r="O267" s="38">
        <v>0.4053125</v>
      </c>
      <c r="P267" s="26">
        <v>279</v>
      </c>
      <c r="Q267" s="58">
        <f t="shared" si="35"/>
        <v>0.17251157407407408</v>
      </c>
      <c r="R267" s="56">
        <v>259</v>
      </c>
      <c r="S267" s="65">
        <f t="shared" si="36"/>
        <v>0.012455709319427731</v>
      </c>
      <c r="T267" s="38">
        <v>0.534224537037037</v>
      </c>
      <c r="U267" s="26">
        <v>259</v>
      </c>
      <c r="V267" s="61">
        <f t="shared" si="37"/>
        <v>0.12891203703703696</v>
      </c>
      <c r="W267" s="56">
        <v>184</v>
      </c>
      <c r="X267" s="92">
        <f t="shared" si="38"/>
        <v>0.0107966530181773</v>
      </c>
      <c r="Y267" s="101">
        <f t="shared" si="39"/>
        <v>0.010125559837699716</v>
      </c>
    </row>
    <row r="268" spans="1:25" ht="11.25">
      <c r="A268" s="26">
        <v>260</v>
      </c>
      <c r="B268" s="10">
        <v>132</v>
      </c>
      <c r="C268" s="15" t="s">
        <v>419</v>
      </c>
      <c r="D268" s="16" t="s">
        <v>420</v>
      </c>
      <c r="E268" s="1" t="s">
        <v>12</v>
      </c>
      <c r="F268" s="10"/>
      <c r="G268" s="38">
        <v>0.08371527777777778</v>
      </c>
      <c r="H268" s="40">
        <v>233</v>
      </c>
      <c r="I268" s="65">
        <f t="shared" si="32"/>
        <v>0.006878823153473934</v>
      </c>
      <c r="J268" s="38">
        <v>0.2268287037037037</v>
      </c>
      <c r="K268" s="4">
        <v>260</v>
      </c>
      <c r="L268" s="2">
        <f t="shared" si="33"/>
        <v>0.1431134259259259</v>
      </c>
      <c r="M268" s="47">
        <v>269</v>
      </c>
      <c r="N268" s="65">
        <f t="shared" si="34"/>
        <v>0.009669826076076074</v>
      </c>
      <c r="O268" s="38">
        <v>0.4007060185185185</v>
      </c>
      <c r="P268" s="26">
        <v>268</v>
      </c>
      <c r="Q268" s="58">
        <f t="shared" si="35"/>
        <v>0.1738773148148148</v>
      </c>
      <c r="R268" s="56">
        <v>266</v>
      </c>
      <c r="S268" s="65">
        <f t="shared" si="36"/>
        <v>0.012554318759192405</v>
      </c>
      <c r="T268" s="38">
        <v>0.5351041666666666</v>
      </c>
      <c r="U268" s="26">
        <v>260</v>
      </c>
      <c r="V268" s="61">
        <f t="shared" si="37"/>
        <v>0.1343981481481481</v>
      </c>
      <c r="W268" s="56">
        <v>222</v>
      </c>
      <c r="X268" s="92">
        <f t="shared" si="38"/>
        <v>0.011256126310565167</v>
      </c>
      <c r="Y268" s="101">
        <f t="shared" si="39"/>
        <v>0.01014223212029315</v>
      </c>
    </row>
    <row r="269" spans="1:25" ht="11.25">
      <c r="A269" s="26">
        <v>261</v>
      </c>
      <c r="B269" s="10">
        <v>528</v>
      </c>
      <c r="C269" s="15" t="s">
        <v>102</v>
      </c>
      <c r="D269" s="16" t="s">
        <v>123</v>
      </c>
      <c r="E269" s="1" t="s">
        <v>7</v>
      </c>
      <c r="F269" s="10">
        <v>40</v>
      </c>
      <c r="G269" s="38">
        <v>0.09180555555555554</v>
      </c>
      <c r="H269" s="40">
        <v>292</v>
      </c>
      <c r="I269" s="65">
        <f t="shared" si="32"/>
        <v>0.007543595362001277</v>
      </c>
      <c r="J269" s="38">
        <v>0.2446875</v>
      </c>
      <c r="K269" s="4">
        <v>298</v>
      </c>
      <c r="L269" s="2">
        <f t="shared" si="33"/>
        <v>0.15288194444444447</v>
      </c>
      <c r="M269" s="47">
        <v>295</v>
      </c>
      <c r="N269" s="65">
        <f t="shared" si="34"/>
        <v>0.010329861111111113</v>
      </c>
      <c r="O269" s="38">
        <v>0.4070486111111111</v>
      </c>
      <c r="P269" s="26">
        <v>281</v>
      </c>
      <c r="Q269" s="58">
        <f t="shared" si="35"/>
        <v>0.16236111111111112</v>
      </c>
      <c r="R269" s="56">
        <v>218</v>
      </c>
      <c r="S269" s="65">
        <f t="shared" si="36"/>
        <v>0.011722823906939432</v>
      </c>
      <c r="T269" s="38">
        <v>0.5363078703703704</v>
      </c>
      <c r="U269" s="26">
        <v>261</v>
      </c>
      <c r="V269" s="61">
        <f t="shared" si="37"/>
        <v>0.1292592592592593</v>
      </c>
      <c r="W269" s="56">
        <v>188</v>
      </c>
      <c r="X269" s="92">
        <f t="shared" si="38"/>
        <v>0.010825733606303125</v>
      </c>
      <c r="Y269" s="101">
        <f t="shared" si="39"/>
        <v>0.010165046822789433</v>
      </c>
    </row>
    <row r="270" spans="1:25" ht="11.25">
      <c r="A270" s="26">
        <v>262</v>
      </c>
      <c r="B270" s="10">
        <v>289</v>
      </c>
      <c r="C270" s="15" t="s">
        <v>421</v>
      </c>
      <c r="D270" s="16" t="s">
        <v>422</v>
      </c>
      <c r="E270" s="1" t="s">
        <v>7</v>
      </c>
      <c r="F270" s="10"/>
      <c r="G270" s="38">
        <v>0.09306712962962964</v>
      </c>
      <c r="H270" s="40">
        <v>295</v>
      </c>
      <c r="I270" s="65">
        <f t="shared" si="32"/>
        <v>0.0076472579810706355</v>
      </c>
      <c r="J270" s="38">
        <v>0.24025462962962962</v>
      </c>
      <c r="K270" s="4">
        <v>290</v>
      </c>
      <c r="L270" s="2">
        <f t="shared" si="33"/>
        <v>0.14718749999999997</v>
      </c>
      <c r="M270" s="47">
        <v>284</v>
      </c>
      <c r="N270" s="65">
        <f t="shared" si="34"/>
        <v>0.009945101351351349</v>
      </c>
      <c r="O270" s="38">
        <v>0.4121296296296297</v>
      </c>
      <c r="P270" s="26">
        <v>284</v>
      </c>
      <c r="Q270" s="58">
        <f t="shared" si="35"/>
        <v>0.17187500000000006</v>
      </c>
      <c r="R270" s="56">
        <v>255</v>
      </c>
      <c r="S270" s="65">
        <f t="shared" si="36"/>
        <v>0.012409747292418777</v>
      </c>
      <c r="T270" s="38">
        <v>0.5368402777777778</v>
      </c>
      <c r="U270" s="26">
        <v>262</v>
      </c>
      <c r="V270" s="61">
        <f t="shared" si="37"/>
        <v>0.12471064814814808</v>
      </c>
      <c r="W270" s="56">
        <v>161</v>
      </c>
      <c r="X270" s="92">
        <f t="shared" si="38"/>
        <v>0.010444777901854949</v>
      </c>
      <c r="Y270" s="101">
        <f t="shared" si="39"/>
        <v>0.010175137941201246</v>
      </c>
    </row>
    <row r="271" spans="1:25" ht="11.25">
      <c r="A271" s="26">
        <v>263</v>
      </c>
      <c r="B271" s="10">
        <v>126</v>
      </c>
      <c r="C271" s="15" t="s">
        <v>169</v>
      </c>
      <c r="D271" s="16" t="s">
        <v>170</v>
      </c>
      <c r="E271" s="1" t="s">
        <v>12</v>
      </c>
      <c r="F271" s="10"/>
      <c r="G271" s="38">
        <v>0.09640046296296297</v>
      </c>
      <c r="H271" s="40">
        <v>309</v>
      </c>
      <c r="I271" s="65">
        <f t="shared" si="32"/>
        <v>0.007921155543382331</v>
      </c>
      <c r="J271" s="38">
        <v>0.24141203703703704</v>
      </c>
      <c r="K271" s="4">
        <v>295</v>
      </c>
      <c r="L271" s="2">
        <f t="shared" si="33"/>
        <v>0.14501157407407406</v>
      </c>
      <c r="M271" s="47">
        <v>281</v>
      </c>
      <c r="N271" s="65">
        <f t="shared" si="34"/>
        <v>0.009798079329329327</v>
      </c>
      <c r="O271" s="38">
        <v>0.40403935185185186</v>
      </c>
      <c r="P271" s="26">
        <v>276</v>
      </c>
      <c r="Q271" s="58">
        <f t="shared" si="35"/>
        <v>0.16262731481481482</v>
      </c>
      <c r="R271" s="56">
        <v>220</v>
      </c>
      <c r="S271" s="65">
        <f t="shared" si="36"/>
        <v>0.011742044390961359</v>
      </c>
      <c r="T271" s="38">
        <v>0.536863425925926</v>
      </c>
      <c r="U271" s="26">
        <v>263</v>
      </c>
      <c r="V271" s="61">
        <f t="shared" si="37"/>
        <v>0.1328240740740741</v>
      </c>
      <c r="W271" s="56">
        <v>213</v>
      </c>
      <c r="X271" s="92">
        <f t="shared" si="38"/>
        <v>0.011124294311061482</v>
      </c>
      <c r="Y271" s="101">
        <f t="shared" si="39"/>
        <v>0.010175576685480022</v>
      </c>
    </row>
    <row r="272" spans="1:25" ht="11.25">
      <c r="A272" s="26">
        <v>264</v>
      </c>
      <c r="B272" s="10">
        <v>590</v>
      </c>
      <c r="C272" s="15" t="s">
        <v>192</v>
      </c>
      <c r="D272" s="16" t="s">
        <v>69</v>
      </c>
      <c r="E272" s="1" t="s">
        <v>7</v>
      </c>
      <c r="F272" s="10">
        <v>40</v>
      </c>
      <c r="G272" s="38">
        <v>0.07706018518518519</v>
      </c>
      <c r="H272" s="40">
        <v>124</v>
      </c>
      <c r="I272" s="65">
        <f t="shared" si="32"/>
        <v>0.006331979062053015</v>
      </c>
      <c r="J272" s="38">
        <v>0.20909722222222224</v>
      </c>
      <c r="K272" s="4">
        <v>187</v>
      </c>
      <c r="L272" s="2">
        <f t="shared" si="33"/>
        <v>0.13203703703703706</v>
      </c>
      <c r="M272" s="47">
        <v>216</v>
      </c>
      <c r="N272" s="65">
        <f t="shared" si="34"/>
        <v>0.008921421421421423</v>
      </c>
      <c r="O272" s="38">
        <v>0.38636574074074076</v>
      </c>
      <c r="P272" s="26">
        <v>236</v>
      </c>
      <c r="Q272" s="58">
        <f t="shared" si="35"/>
        <v>0.17726851851851852</v>
      </c>
      <c r="R272" s="56">
        <v>276</v>
      </c>
      <c r="S272" s="65">
        <f t="shared" si="36"/>
        <v>0.012799171012167402</v>
      </c>
      <c r="T272" s="38">
        <v>0.5374305555555555</v>
      </c>
      <c r="U272" s="26">
        <v>264</v>
      </c>
      <c r="V272" s="61">
        <f t="shared" si="37"/>
        <v>0.15106481481481476</v>
      </c>
      <c r="W272" s="56">
        <v>286</v>
      </c>
      <c r="X272" s="92">
        <f t="shared" si="38"/>
        <v>0.012651994540604252</v>
      </c>
      <c r="Y272" s="101">
        <f t="shared" si="39"/>
        <v>0.01018632592031</v>
      </c>
    </row>
    <row r="273" spans="1:25" ht="11.25">
      <c r="A273" s="26">
        <v>265</v>
      </c>
      <c r="B273" s="10">
        <v>249</v>
      </c>
      <c r="C273" s="15" t="s">
        <v>172</v>
      </c>
      <c r="D273" s="16" t="s">
        <v>47</v>
      </c>
      <c r="E273" s="1" t="s">
        <v>7</v>
      </c>
      <c r="F273" s="10"/>
      <c r="G273" s="38">
        <v>0.08065972222222222</v>
      </c>
      <c r="H273" s="40">
        <v>184</v>
      </c>
      <c r="I273" s="65">
        <f t="shared" si="32"/>
        <v>0.006627750388021546</v>
      </c>
      <c r="J273" s="38">
        <v>0.2278935185185185</v>
      </c>
      <c r="K273" s="4">
        <v>264</v>
      </c>
      <c r="L273" s="2">
        <f t="shared" si="33"/>
        <v>0.1472337962962963</v>
      </c>
      <c r="M273" s="47">
        <v>286</v>
      </c>
      <c r="N273" s="65">
        <f t="shared" si="34"/>
        <v>0.009948229479479478</v>
      </c>
      <c r="O273" s="38">
        <v>0.3961689814814815</v>
      </c>
      <c r="P273" s="26">
        <v>257</v>
      </c>
      <c r="Q273" s="58">
        <f t="shared" si="35"/>
        <v>0.168275462962963</v>
      </c>
      <c r="R273" s="56">
        <v>242</v>
      </c>
      <c r="S273" s="65">
        <f t="shared" si="36"/>
        <v>0.012149852921513575</v>
      </c>
      <c r="T273" s="38">
        <v>0.5389699074074074</v>
      </c>
      <c r="U273" s="26">
        <v>265</v>
      </c>
      <c r="V273" s="61">
        <f t="shared" si="37"/>
        <v>0.14280092592592586</v>
      </c>
      <c r="W273" s="56">
        <v>263</v>
      </c>
      <c r="X273" s="92">
        <f t="shared" si="38"/>
        <v>0.01195987654320987</v>
      </c>
      <c r="Y273" s="101">
        <f t="shared" si="39"/>
        <v>0.01021550241484851</v>
      </c>
    </row>
    <row r="274" spans="1:25" ht="11.25">
      <c r="A274" s="26">
        <v>266</v>
      </c>
      <c r="B274" s="10">
        <v>250</v>
      </c>
      <c r="C274" s="15" t="s">
        <v>421</v>
      </c>
      <c r="D274" s="16" t="s">
        <v>193</v>
      </c>
      <c r="E274" s="1" t="s">
        <v>7</v>
      </c>
      <c r="F274" s="10"/>
      <c r="G274" s="38">
        <v>0.07915509259259258</v>
      </c>
      <c r="H274" s="40">
        <v>160</v>
      </c>
      <c r="I274" s="65">
        <f t="shared" si="32"/>
        <v>0.006504116071700294</v>
      </c>
      <c r="J274" s="38">
        <v>0.22783564814814816</v>
      </c>
      <c r="K274" s="4">
        <v>263</v>
      </c>
      <c r="L274" s="2">
        <f t="shared" si="33"/>
        <v>0.1486805555555556</v>
      </c>
      <c r="M274" s="47">
        <v>291</v>
      </c>
      <c r="N274" s="65">
        <f t="shared" si="34"/>
        <v>0.010045983483483486</v>
      </c>
      <c r="O274" s="38">
        <v>0.39630787037037035</v>
      </c>
      <c r="P274" s="26">
        <v>258</v>
      </c>
      <c r="Q274" s="58">
        <f t="shared" si="35"/>
        <v>0.1684722222222222</v>
      </c>
      <c r="R274" s="56">
        <v>244</v>
      </c>
      <c r="S274" s="65">
        <f t="shared" si="36"/>
        <v>0.01216405936622543</v>
      </c>
      <c r="T274" s="38">
        <v>0.5390393518518518</v>
      </c>
      <c r="U274" s="26">
        <v>266</v>
      </c>
      <c r="V274" s="61">
        <f t="shared" si="37"/>
        <v>0.14273148148148146</v>
      </c>
      <c r="W274" s="56">
        <v>262</v>
      </c>
      <c r="X274" s="92">
        <f t="shared" si="38"/>
        <v>0.011954060425584712</v>
      </c>
      <c r="Y274" s="101">
        <f t="shared" si="39"/>
        <v>0.010216818647684834</v>
      </c>
    </row>
    <row r="275" spans="1:25" ht="11.25">
      <c r="A275" s="26">
        <v>267</v>
      </c>
      <c r="B275" s="10">
        <v>184</v>
      </c>
      <c r="C275" s="15" t="s">
        <v>423</v>
      </c>
      <c r="D275" s="16" t="s">
        <v>143</v>
      </c>
      <c r="E275" s="1" t="s">
        <v>12</v>
      </c>
      <c r="F275" s="10">
        <v>50</v>
      </c>
      <c r="G275" s="38">
        <v>0.09648148148148149</v>
      </c>
      <c r="H275" s="40">
        <v>311</v>
      </c>
      <c r="I275" s="65">
        <f t="shared" si="32"/>
        <v>0.007927812775799629</v>
      </c>
      <c r="J275" s="38">
        <v>0.2346990740740741</v>
      </c>
      <c r="K275" s="4">
        <v>280</v>
      </c>
      <c r="L275" s="2">
        <f t="shared" si="33"/>
        <v>0.1382175925925926</v>
      </c>
      <c r="M275" s="47">
        <v>252</v>
      </c>
      <c r="N275" s="65">
        <f t="shared" si="34"/>
        <v>0.009339026526526526</v>
      </c>
      <c r="O275" s="38">
        <v>0.4040277777777778</v>
      </c>
      <c r="P275" s="26">
        <v>275</v>
      </c>
      <c r="Q275" s="58">
        <f t="shared" si="35"/>
        <v>0.16932870370370373</v>
      </c>
      <c r="R275" s="56">
        <v>247</v>
      </c>
      <c r="S275" s="65">
        <f t="shared" si="36"/>
        <v>0.012225899184382941</v>
      </c>
      <c r="T275" s="38">
        <v>0.5398148148148149</v>
      </c>
      <c r="U275" s="26">
        <v>267</v>
      </c>
      <c r="V275" s="61">
        <f t="shared" si="37"/>
        <v>0.13578703703703704</v>
      </c>
      <c r="W275" s="56">
        <v>230</v>
      </c>
      <c r="X275" s="92">
        <f t="shared" si="38"/>
        <v>0.011372448663068429</v>
      </c>
      <c r="Y275" s="101">
        <f t="shared" si="39"/>
        <v>0.010231516581023784</v>
      </c>
    </row>
    <row r="276" spans="1:25" ht="11.25">
      <c r="A276" s="26">
        <v>268</v>
      </c>
      <c r="B276" s="10">
        <v>515</v>
      </c>
      <c r="C276" s="15" t="s">
        <v>424</v>
      </c>
      <c r="D276" s="16" t="s">
        <v>425</v>
      </c>
      <c r="E276" s="1" t="s">
        <v>7</v>
      </c>
      <c r="F276" s="10">
        <v>40</v>
      </c>
      <c r="G276" s="38">
        <v>0.08143518518518518</v>
      </c>
      <c r="H276" s="40">
        <v>203</v>
      </c>
      <c r="I276" s="65">
        <f t="shared" si="32"/>
        <v>0.006691469612587114</v>
      </c>
      <c r="J276" s="38">
        <v>0.21496527777777777</v>
      </c>
      <c r="K276" s="4">
        <v>222</v>
      </c>
      <c r="L276" s="2">
        <f t="shared" si="33"/>
        <v>0.13353009259259258</v>
      </c>
      <c r="M276" s="47">
        <v>224</v>
      </c>
      <c r="N276" s="65">
        <f t="shared" si="34"/>
        <v>0.009022303553553553</v>
      </c>
      <c r="O276" s="38">
        <v>0.3969444444444445</v>
      </c>
      <c r="P276" s="26">
        <v>260</v>
      </c>
      <c r="Q276" s="58">
        <f t="shared" si="35"/>
        <v>0.18197916666666672</v>
      </c>
      <c r="R276" s="56">
        <v>288</v>
      </c>
      <c r="S276" s="65">
        <f t="shared" si="36"/>
        <v>0.013139290012033698</v>
      </c>
      <c r="T276" s="38">
        <v>0.5400810185185185</v>
      </c>
      <c r="U276" s="26">
        <v>268</v>
      </c>
      <c r="V276" s="61">
        <f t="shared" si="37"/>
        <v>0.14313657407407404</v>
      </c>
      <c r="W276" s="56">
        <v>264</v>
      </c>
      <c r="X276" s="92">
        <f t="shared" si="38"/>
        <v>0.011987987778398162</v>
      </c>
      <c r="Y276" s="101">
        <f t="shared" si="39"/>
        <v>0.010236562140229692</v>
      </c>
    </row>
    <row r="277" spans="1:25" ht="11.25">
      <c r="A277" s="26">
        <v>269</v>
      </c>
      <c r="B277" s="10">
        <v>514</v>
      </c>
      <c r="C277" s="15" t="s">
        <v>25</v>
      </c>
      <c r="D277" s="16" t="s">
        <v>152</v>
      </c>
      <c r="E277" s="1" t="s">
        <v>7</v>
      </c>
      <c r="F277" s="10">
        <v>40</v>
      </c>
      <c r="G277" s="38">
        <v>0.09248842592592593</v>
      </c>
      <c r="H277" s="40">
        <v>293</v>
      </c>
      <c r="I277" s="65">
        <f t="shared" si="32"/>
        <v>0.007599706320947077</v>
      </c>
      <c r="J277" s="38">
        <v>0.23233796296296297</v>
      </c>
      <c r="K277" s="4">
        <v>276</v>
      </c>
      <c r="L277" s="2">
        <f t="shared" si="33"/>
        <v>0.13984953703703704</v>
      </c>
      <c r="M277" s="47">
        <v>255</v>
      </c>
      <c r="N277" s="65">
        <f t="shared" si="34"/>
        <v>0.009449293043043042</v>
      </c>
      <c r="O277" s="38">
        <v>0.4101851851851852</v>
      </c>
      <c r="P277" s="26">
        <v>283</v>
      </c>
      <c r="Q277" s="58">
        <f t="shared" si="35"/>
        <v>0.17784722222222224</v>
      </c>
      <c r="R277" s="56">
        <v>278</v>
      </c>
      <c r="S277" s="65">
        <f t="shared" si="36"/>
        <v>0.012840954673084638</v>
      </c>
      <c r="T277" s="38">
        <v>0.5418518518518519</v>
      </c>
      <c r="U277" s="26">
        <v>269</v>
      </c>
      <c r="V277" s="61">
        <f t="shared" si="37"/>
        <v>0.1316666666666667</v>
      </c>
      <c r="W277" s="56">
        <v>203</v>
      </c>
      <c r="X277" s="92">
        <f t="shared" si="38"/>
        <v>0.01102735901730877</v>
      </c>
      <c r="Y277" s="101">
        <f t="shared" si="39"/>
        <v>0.01027012607755595</v>
      </c>
    </row>
    <row r="278" spans="1:25" ht="11.25">
      <c r="A278" s="26">
        <v>270</v>
      </c>
      <c r="B278" s="10">
        <v>701</v>
      </c>
      <c r="C278" s="15" t="s">
        <v>426</v>
      </c>
      <c r="D278" s="16" t="s">
        <v>427</v>
      </c>
      <c r="E278" s="1" t="s">
        <v>7</v>
      </c>
      <c r="F278" s="10">
        <v>50</v>
      </c>
      <c r="G278" s="38">
        <v>0.07880787037037036</v>
      </c>
      <c r="H278" s="40">
        <v>155</v>
      </c>
      <c r="I278" s="65">
        <f t="shared" si="32"/>
        <v>0.00647558507562616</v>
      </c>
      <c r="J278" s="38">
        <v>0.21026620370370372</v>
      </c>
      <c r="K278" s="4">
        <v>195</v>
      </c>
      <c r="L278" s="2">
        <f t="shared" si="33"/>
        <v>0.13145833333333334</v>
      </c>
      <c r="M278" s="47">
        <v>213</v>
      </c>
      <c r="N278" s="65">
        <f t="shared" si="34"/>
        <v>0.00888231981981982</v>
      </c>
      <c r="O278" s="38">
        <v>0.39969907407407407</v>
      </c>
      <c r="P278" s="26">
        <v>265</v>
      </c>
      <c r="Q278" s="58">
        <f t="shared" si="35"/>
        <v>0.18943287037037035</v>
      </c>
      <c r="R278" s="56">
        <v>302</v>
      </c>
      <c r="S278" s="65">
        <f t="shared" si="36"/>
        <v>0.013677463564647678</v>
      </c>
      <c r="T278" s="38">
        <v>0.5424189814814815</v>
      </c>
      <c r="U278" s="26">
        <v>270</v>
      </c>
      <c r="V278" s="61">
        <f t="shared" si="37"/>
        <v>0.14271990740740742</v>
      </c>
      <c r="W278" s="56">
        <v>261</v>
      </c>
      <c r="X278" s="92">
        <f t="shared" si="38"/>
        <v>0.011953091072647188</v>
      </c>
      <c r="Y278" s="101">
        <f t="shared" si="39"/>
        <v>0.010280875312385926</v>
      </c>
    </row>
    <row r="279" spans="1:25" ht="11.25">
      <c r="A279" s="27">
        <v>271</v>
      </c>
      <c r="B279" s="10">
        <v>170</v>
      </c>
      <c r="C279" s="15" t="s">
        <v>428</v>
      </c>
      <c r="D279" s="16" t="s">
        <v>203</v>
      </c>
      <c r="E279" s="1" t="s">
        <v>12</v>
      </c>
      <c r="F279" s="10">
        <v>40</v>
      </c>
      <c r="G279" s="38">
        <v>0.09087962962962963</v>
      </c>
      <c r="H279" s="40">
        <v>287</v>
      </c>
      <c r="I279" s="65">
        <f t="shared" si="32"/>
        <v>0.007467512705803585</v>
      </c>
      <c r="J279" s="38">
        <v>0.23461805555555557</v>
      </c>
      <c r="K279" s="4">
        <v>279</v>
      </c>
      <c r="L279" s="2">
        <f t="shared" si="33"/>
        <v>0.14373842592592595</v>
      </c>
      <c r="M279" s="47">
        <v>273</v>
      </c>
      <c r="N279" s="65">
        <f t="shared" si="34"/>
        <v>0.009712055805805806</v>
      </c>
      <c r="O279" s="38">
        <v>0.4149537037037037</v>
      </c>
      <c r="P279" s="27">
        <v>287</v>
      </c>
      <c r="Q279" s="58">
        <f t="shared" si="35"/>
        <v>0.18033564814814815</v>
      </c>
      <c r="R279" s="56">
        <v>282</v>
      </c>
      <c r="S279" s="65">
        <f t="shared" si="36"/>
        <v>0.013020624415028747</v>
      </c>
      <c r="T279" s="38">
        <v>0.5440625</v>
      </c>
      <c r="U279" s="27">
        <v>271</v>
      </c>
      <c r="V279" s="61">
        <f t="shared" si="37"/>
        <v>0.1291087962962963</v>
      </c>
      <c r="W279" s="56">
        <v>187</v>
      </c>
      <c r="X279" s="92">
        <f t="shared" si="38"/>
        <v>0.010813132018115268</v>
      </c>
      <c r="Y279" s="101">
        <f t="shared" si="39"/>
        <v>0.010312026156178924</v>
      </c>
    </row>
    <row r="280" spans="1:25" ht="11.25">
      <c r="A280" s="27">
        <v>273</v>
      </c>
      <c r="B280" s="10">
        <v>153</v>
      </c>
      <c r="C280" s="15" t="s">
        <v>48</v>
      </c>
      <c r="D280" s="16" t="s">
        <v>429</v>
      </c>
      <c r="E280" s="1" t="s">
        <v>12</v>
      </c>
      <c r="F280" s="10">
        <v>40</v>
      </c>
      <c r="G280" s="38">
        <v>0.0895486111111111</v>
      </c>
      <c r="H280" s="40">
        <v>278</v>
      </c>
      <c r="I280" s="65">
        <f t="shared" si="32"/>
        <v>0.007358143887519401</v>
      </c>
      <c r="J280" s="38">
        <v>0.23089120370370372</v>
      </c>
      <c r="K280" s="4">
        <v>273</v>
      </c>
      <c r="L280" s="2">
        <f t="shared" si="33"/>
        <v>0.14134259259259263</v>
      </c>
      <c r="M280" s="47">
        <v>258</v>
      </c>
      <c r="N280" s="65">
        <f t="shared" si="34"/>
        <v>0.009550175175175177</v>
      </c>
      <c r="O280" s="38">
        <v>0.39579861111111114</v>
      </c>
      <c r="P280" s="27">
        <v>255</v>
      </c>
      <c r="Q280" s="58">
        <f t="shared" si="35"/>
        <v>0.16490740740740742</v>
      </c>
      <c r="R280" s="56">
        <v>228</v>
      </c>
      <c r="S280" s="65">
        <f t="shared" si="36"/>
        <v>0.011906672014975266</v>
      </c>
      <c r="T280" s="38">
        <v>0.5445717592592593</v>
      </c>
      <c r="U280" s="27">
        <v>273</v>
      </c>
      <c r="V280" s="61">
        <f t="shared" si="37"/>
        <v>0.14877314814814813</v>
      </c>
      <c r="W280" s="56">
        <v>278</v>
      </c>
      <c r="X280" s="92">
        <f t="shared" si="38"/>
        <v>0.01246006265897388</v>
      </c>
      <c r="Y280" s="101">
        <f t="shared" si="39"/>
        <v>0.010321678530311965</v>
      </c>
    </row>
    <row r="281" spans="1:25" ht="11.25">
      <c r="A281" s="27">
        <v>274</v>
      </c>
      <c r="B281" s="10">
        <v>624</v>
      </c>
      <c r="C281" s="15" t="s">
        <v>160</v>
      </c>
      <c r="D281" s="16" t="s">
        <v>161</v>
      </c>
      <c r="E281" s="1" t="s">
        <v>7</v>
      </c>
      <c r="F281" s="10">
        <v>40</v>
      </c>
      <c r="G281" s="38">
        <v>0.06982638888888888</v>
      </c>
      <c r="H281" s="40">
        <v>51</v>
      </c>
      <c r="I281" s="65">
        <f t="shared" si="32"/>
        <v>0.005737583310508536</v>
      </c>
      <c r="J281" s="38">
        <v>0.20440972222222223</v>
      </c>
      <c r="K281" s="4">
        <v>164</v>
      </c>
      <c r="L281" s="2">
        <f t="shared" si="33"/>
        <v>0.13458333333333333</v>
      </c>
      <c r="M281" s="47">
        <v>236</v>
      </c>
      <c r="N281" s="65">
        <f t="shared" si="34"/>
        <v>0.009093468468468468</v>
      </c>
      <c r="O281" s="38">
        <v>0.38655092592592594</v>
      </c>
      <c r="P281" s="27">
        <v>237</v>
      </c>
      <c r="Q281" s="58">
        <f t="shared" si="35"/>
        <v>0.1821412037037037</v>
      </c>
      <c r="R281" s="56">
        <v>289</v>
      </c>
      <c r="S281" s="65">
        <f t="shared" si="36"/>
        <v>0.01315098943709052</v>
      </c>
      <c r="T281" s="38">
        <v>0.5482870370370371</v>
      </c>
      <c r="U281" s="27">
        <v>274</v>
      </c>
      <c r="V281" s="61">
        <f t="shared" si="37"/>
        <v>0.16173611111111114</v>
      </c>
      <c r="W281" s="56">
        <v>308</v>
      </c>
      <c r="X281" s="92">
        <f t="shared" si="38"/>
        <v>0.013545737949004284</v>
      </c>
      <c r="Y281" s="101">
        <f t="shared" si="39"/>
        <v>0.01039209698705529</v>
      </c>
    </row>
    <row r="282" spans="1:25" ht="11.25">
      <c r="A282" s="27">
        <v>275</v>
      </c>
      <c r="B282" s="10">
        <v>251</v>
      </c>
      <c r="C282" s="15" t="s">
        <v>153</v>
      </c>
      <c r="D282" s="16" t="s">
        <v>154</v>
      </c>
      <c r="E282" s="1" t="s">
        <v>7</v>
      </c>
      <c r="F282" s="10"/>
      <c r="G282" s="38">
        <v>0.08949074074074075</v>
      </c>
      <c r="H282" s="40">
        <v>277</v>
      </c>
      <c r="I282" s="65">
        <f t="shared" si="32"/>
        <v>0.007353388721507046</v>
      </c>
      <c r="J282" s="38">
        <v>0.24456018518518519</v>
      </c>
      <c r="K282" s="4">
        <v>297</v>
      </c>
      <c r="L282" s="2">
        <f t="shared" si="33"/>
        <v>0.15506944444444443</v>
      </c>
      <c r="M282" s="47">
        <v>299</v>
      </c>
      <c r="N282" s="65">
        <f t="shared" si="34"/>
        <v>0.010477665165165163</v>
      </c>
      <c r="O282" s="38">
        <v>0.4174189814814815</v>
      </c>
      <c r="P282" s="27">
        <v>290</v>
      </c>
      <c r="Q282" s="58">
        <f t="shared" si="35"/>
        <v>0.1728587962962963</v>
      </c>
      <c r="R282" s="56">
        <v>263</v>
      </c>
      <c r="S282" s="65">
        <f t="shared" si="36"/>
        <v>0.012480779515978072</v>
      </c>
      <c r="T282" s="38">
        <v>0.5487152777777778</v>
      </c>
      <c r="U282" s="27">
        <v>275</v>
      </c>
      <c r="V282" s="61">
        <f t="shared" si="37"/>
        <v>0.13129629629629636</v>
      </c>
      <c r="W282" s="56">
        <v>200</v>
      </c>
      <c r="X282" s="92">
        <f t="shared" si="38"/>
        <v>0.010996339723307902</v>
      </c>
      <c r="Y282" s="101">
        <f t="shared" si="39"/>
        <v>0.01040021375621262</v>
      </c>
    </row>
    <row r="283" spans="1:25" ht="11.25">
      <c r="A283" s="27">
        <v>276</v>
      </c>
      <c r="B283" s="10">
        <v>343</v>
      </c>
      <c r="C283" s="15" t="s">
        <v>45</v>
      </c>
      <c r="D283" s="16" t="s">
        <v>430</v>
      </c>
      <c r="E283" s="1" t="s">
        <v>7</v>
      </c>
      <c r="F283" s="10"/>
      <c r="G283" s="38">
        <v>0.08521990740740741</v>
      </c>
      <c r="H283" s="40">
        <v>243</v>
      </c>
      <c r="I283" s="65">
        <f t="shared" si="32"/>
        <v>0.0070024574697951855</v>
      </c>
      <c r="J283" s="38">
        <v>0.2167361111111111</v>
      </c>
      <c r="K283" s="4">
        <v>226</v>
      </c>
      <c r="L283" s="2">
        <f t="shared" si="33"/>
        <v>0.1315162037037037</v>
      </c>
      <c r="M283" s="47">
        <v>215</v>
      </c>
      <c r="N283" s="65">
        <f t="shared" si="34"/>
        <v>0.00888622997997998</v>
      </c>
      <c r="O283" s="38">
        <v>0.39797453703703706</v>
      </c>
      <c r="P283" s="27">
        <v>264</v>
      </c>
      <c r="Q283" s="58">
        <f t="shared" si="35"/>
        <v>0.18123842592592596</v>
      </c>
      <c r="R283" s="56">
        <v>286</v>
      </c>
      <c r="S283" s="65">
        <f t="shared" si="36"/>
        <v>0.013085806926059635</v>
      </c>
      <c r="T283" s="38">
        <v>0.5496412037037037</v>
      </c>
      <c r="U283" s="27">
        <v>276</v>
      </c>
      <c r="V283" s="61">
        <f t="shared" si="37"/>
        <v>0.15166666666666667</v>
      </c>
      <c r="W283" s="56">
        <v>289</v>
      </c>
      <c r="X283" s="92">
        <f t="shared" si="38"/>
        <v>0.012702400893355668</v>
      </c>
      <c r="Y283" s="101">
        <f t="shared" si="39"/>
        <v>0.010417763527363604</v>
      </c>
    </row>
    <row r="284" spans="1:25" ht="11.25">
      <c r="A284" s="27">
        <v>277</v>
      </c>
      <c r="B284" s="10">
        <v>606</v>
      </c>
      <c r="C284" s="15" t="s">
        <v>5</v>
      </c>
      <c r="D284" s="16" t="s">
        <v>431</v>
      </c>
      <c r="E284" s="1" t="s">
        <v>7</v>
      </c>
      <c r="F284" s="10">
        <v>40</v>
      </c>
      <c r="G284" s="38">
        <v>0.08684027777777777</v>
      </c>
      <c r="H284" s="40">
        <v>253</v>
      </c>
      <c r="I284" s="65">
        <f t="shared" si="32"/>
        <v>0.0071356021181411475</v>
      </c>
      <c r="J284" s="38">
        <v>0.23506944444444444</v>
      </c>
      <c r="K284" s="4">
        <v>282</v>
      </c>
      <c r="L284" s="2">
        <f t="shared" si="33"/>
        <v>0.1482291666666667</v>
      </c>
      <c r="M284" s="47">
        <v>289</v>
      </c>
      <c r="N284" s="65">
        <f t="shared" si="34"/>
        <v>0.010015484234234236</v>
      </c>
      <c r="O284" s="38">
        <v>0.41835648148148147</v>
      </c>
      <c r="P284" s="27">
        <v>293</v>
      </c>
      <c r="Q284" s="58">
        <f t="shared" si="35"/>
        <v>0.18328703703703703</v>
      </c>
      <c r="R284" s="56">
        <v>291</v>
      </c>
      <c r="S284" s="65">
        <f t="shared" si="36"/>
        <v>0.013233721085706645</v>
      </c>
      <c r="T284" s="38">
        <v>0.5499189814814814</v>
      </c>
      <c r="U284" s="27">
        <v>277</v>
      </c>
      <c r="V284" s="61">
        <f t="shared" si="37"/>
        <v>0.13156249999999997</v>
      </c>
      <c r="W284" s="56">
        <v>202</v>
      </c>
      <c r="X284" s="92">
        <f t="shared" si="38"/>
        <v>0.01101863484087102</v>
      </c>
      <c r="Y284" s="101">
        <f t="shared" si="39"/>
        <v>0.010423028458708898</v>
      </c>
    </row>
    <row r="285" spans="1:25" ht="11.25">
      <c r="A285" s="27">
        <v>278</v>
      </c>
      <c r="B285" s="10">
        <v>593</v>
      </c>
      <c r="C285" s="15" t="s">
        <v>110</v>
      </c>
      <c r="D285" s="16" t="s">
        <v>200</v>
      </c>
      <c r="E285" s="1" t="s">
        <v>7</v>
      </c>
      <c r="F285" s="10">
        <v>40</v>
      </c>
      <c r="G285" s="38">
        <v>0.08039351851851852</v>
      </c>
      <c r="H285" s="40">
        <v>181</v>
      </c>
      <c r="I285" s="65">
        <f t="shared" si="32"/>
        <v>0.006605876624364709</v>
      </c>
      <c r="J285" s="38">
        <v>0.22714120370370372</v>
      </c>
      <c r="K285" s="4">
        <v>261</v>
      </c>
      <c r="L285" s="2">
        <f t="shared" si="33"/>
        <v>0.14674768518518522</v>
      </c>
      <c r="M285" s="47">
        <v>283</v>
      </c>
      <c r="N285" s="65">
        <f t="shared" si="34"/>
        <v>0.009915384134134135</v>
      </c>
      <c r="O285" s="38">
        <v>0.4036342592592593</v>
      </c>
      <c r="P285" s="27">
        <v>274</v>
      </c>
      <c r="Q285" s="58">
        <f t="shared" si="35"/>
        <v>0.17649305555555556</v>
      </c>
      <c r="R285" s="56">
        <v>273</v>
      </c>
      <c r="S285" s="65">
        <f t="shared" si="36"/>
        <v>0.012743180906538308</v>
      </c>
      <c r="T285" s="38">
        <v>0.5520833333333334</v>
      </c>
      <c r="U285" s="27">
        <v>278</v>
      </c>
      <c r="V285" s="61">
        <f t="shared" si="37"/>
        <v>0.1484490740740741</v>
      </c>
      <c r="W285" s="56">
        <v>277</v>
      </c>
      <c r="X285" s="92">
        <f t="shared" si="38"/>
        <v>0.012432920776723123</v>
      </c>
      <c r="Y285" s="101">
        <f t="shared" si="39"/>
        <v>0.010464051048774325</v>
      </c>
    </row>
    <row r="286" spans="1:25" ht="11.25">
      <c r="A286" s="27">
        <v>279</v>
      </c>
      <c r="B286" s="10">
        <v>712</v>
      </c>
      <c r="C286" s="15" t="s">
        <v>119</v>
      </c>
      <c r="D286" s="16" t="s">
        <v>193</v>
      </c>
      <c r="E286" s="1" t="s">
        <v>7</v>
      </c>
      <c r="F286" s="10">
        <v>50</v>
      </c>
      <c r="G286" s="38">
        <v>0.08909722222222222</v>
      </c>
      <c r="H286" s="40">
        <v>275</v>
      </c>
      <c r="I286" s="65">
        <f t="shared" si="32"/>
        <v>0.007321053592623025</v>
      </c>
      <c r="J286" s="38">
        <v>0.23104166666666667</v>
      </c>
      <c r="K286" s="4">
        <v>274</v>
      </c>
      <c r="L286" s="2">
        <f t="shared" si="33"/>
        <v>0.14194444444444446</v>
      </c>
      <c r="M286" s="47">
        <v>260</v>
      </c>
      <c r="N286" s="65">
        <f t="shared" si="34"/>
        <v>0.009590840840840841</v>
      </c>
      <c r="O286" s="38">
        <v>0.40520833333333334</v>
      </c>
      <c r="P286" s="27">
        <v>278</v>
      </c>
      <c r="Q286" s="58">
        <f t="shared" si="35"/>
        <v>0.17416666666666666</v>
      </c>
      <c r="R286" s="56">
        <v>267</v>
      </c>
      <c r="S286" s="65">
        <f t="shared" si="36"/>
        <v>0.012575210589651022</v>
      </c>
      <c r="T286" s="38">
        <v>0.5554861111111111</v>
      </c>
      <c r="U286" s="27">
        <v>279</v>
      </c>
      <c r="V286" s="61">
        <f t="shared" si="37"/>
        <v>0.1502777777777778</v>
      </c>
      <c r="W286" s="56">
        <v>281</v>
      </c>
      <c r="X286" s="92">
        <f t="shared" si="38"/>
        <v>0.012586078540852412</v>
      </c>
      <c r="Y286" s="101">
        <f t="shared" si="39"/>
        <v>0.010528546457754192</v>
      </c>
    </row>
    <row r="287" spans="1:25" ht="11.25">
      <c r="A287" s="27">
        <v>280</v>
      </c>
      <c r="B287" s="10">
        <v>227</v>
      </c>
      <c r="C287" s="15" t="s">
        <v>22</v>
      </c>
      <c r="D287" s="16" t="s">
        <v>432</v>
      </c>
      <c r="E287" s="1" t="s">
        <v>7</v>
      </c>
      <c r="F287" s="10"/>
      <c r="G287" s="38">
        <v>0.08096064814814814</v>
      </c>
      <c r="H287" s="40">
        <v>188</v>
      </c>
      <c r="I287" s="65">
        <f t="shared" si="32"/>
        <v>0.006652477251285796</v>
      </c>
      <c r="J287" s="38">
        <v>0.23555555555555555</v>
      </c>
      <c r="K287" s="4">
        <v>285</v>
      </c>
      <c r="L287" s="2">
        <f t="shared" si="33"/>
        <v>0.1545949074074074</v>
      </c>
      <c r="M287" s="47">
        <v>298</v>
      </c>
      <c r="N287" s="65">
        <f t="shared" si="34"/>
        <v>0.01044560185185185</v>
      </c>
      <c r="O287" s="38">
        <v>0.41930555555555554</v>
      </c>
      <c r="P287" s="27">
        <v>294</v>
      </c>
      <c r="Q287" s="58">
        <f t="shared" si="35"/>
        <v>0.18375</v>
      </c>
      <c r="R287" s="56">
        <v>295</v>
      </c>
      <c r="S287" s="65">
        <f t="shared" si="36"/>
        <v>0.013267148014440433</v>
      </c>
      <c r="T287" s="38">
        <v>0.5569675925925927</v>
      </c>
      <c r="U287" s="27">
        <v>280</v>
      </c>
      <c r="V287" s="61">
        <f t="shared" si="37"/>
        <v>0.1376620370370371</v>
      </c>
      <c r="W287" s="56">
        <v>243</v>
      </c>
      <c r="X287" s="92">
        <f t="shared" si="38"/>
        <v>0.011529483838947831</v>
      </c>
      <c r="Y287" s="101">
        <f t="shared" si="39"/>
        <v>0.010556626091595767</v>
      </c>
    </row>
    <row r="288" spans="1:25" ht="11.25">
      <c r="A288" s="27">
        <v>281</v>
      </c>
      <c r="B288" s="10">
        <v>559</v>
      </c>
      <c r="C288" s="15" t="s">
        <v>433</v>
      </c>
      <c r="D288" s="16" t="s">
        <v>434</v>
      </c>
      <c r="E288" s="1" t="s">
        <v>7</v>
      </c>
      <c r="F288" s="10">
        <v>40</v>
      </c>
      <c r="G288" s="38">
        <v>0.08290509259259259</v>
      </c>
      <c r="H288" s="40">
        <v>223</v>
      </c>
      <c r="I288" s="65">
        <f t="shared" si="32"/>
        <v>0.006812250829300952</v>
      </c>
      <c r="J288" s="38">
        <v>0.22604166666666667</v>
      </c>
      <c r="K288" s="4">
        <v>255</v>
      </c>
      <c r="L288" s="2">
        <f t="shared" si="33"/>
        <v>0.1431365740740741</v>
      </c>
      <c r="M288" s="47">
        <v>270</v>
      </c>
      <c r="N288" s="65">
        <f t="shared" si="34"/>
        <v>0.009671390140140141</v>
      </c>
      <c r="O288" s="38">
        <v>0.4043402777777778</v>
      </c>
      <c r="P288" s="27">
        <v>277</v>
      </c>
      <c r="Q288" s="58">
        <f t="shared" si="35"/>
        <v>0.17829861111111114</v>
      </c>
      <c r="R288" s="56">
        <v>279</v>
      </c>
      <c r="S288" s="65">
        <f t="shared" si="36"/>
        <v>0.012873545928600082</v>
      </c>
      <c r="T288" s="38">
        <v>0.5577199074074074</v>
      </c>
      <c r="U288" s="27">
        <v>281</v>
      </c>
      <c r="V288" s="61">
        <f t="shared" si="37"/>
        <v>0.1533796296296296</v>
      </c>
      <c r="W288" s="56">
        <v>293</v>
      </c>
      <c r="X288" s="92">
        <f t="shared" si="38"/>
        <v>0.01284586512810968</v>
      </c>
      <c r="Y288" s="101">
        <f t="shared" si="39"/>
        <v>0.01057088528065594</v>
      </c>
    </row>
    <row r="289" spans="1:25" ht="11.25">
      <c r="A289" s="27">
        <v>282</v>
      </c>
      <c r="B289" s="10">
        <v>121</v>
      </c>
      <c r="C289" s="15" t="s">
        <v>344</v>
      </c>
      <c r="D289" s="16" t="s">
        <v>435</v>
      </c>
      <c r="E289" s="1" t="s">
        <v>12</v>
      </c>
      <c r="F289" s="10"/>
      <c r="G289" s="38">
        <v>0.08450231481481481</v>
      </c>
      <c r="H289" s="40">
        <v>238</v>
      </c>
      <c r="I289" s="65">
        <f t="shared" si="32"/>
        <v>0.006943493411241973</v>
      </c>
      <c r="J289" s="38">
        <v>0.22658564814814816</v>
      </c>
      <c r="K289" s="4">
        <v>259</v>
      </c>
      <c r="L289" s="2">
        <f t="shared" si="33"/>
        <v>0.14208333333333334</v>
      </c>
      <c r="M289" s="47">
        <v>262</v>
      </c>
      <c r="N289" s="65">
        <f t="shared" si="34"/>
        <v>0.009600225225225224</v>
      </c>
      <c r="O289" s="38">
        <v>0.4024537037037037</v>
      </c>
      <c r="P289" s="27">
        <f>SUM(P288+1)</f>
        <v>278</v>
      </c>
      <c r="Q289" s="58">
        <f t="shared" si="35"/>
        <v>0.17586805555555554</v>
      </c>
      <c r="R289" s="56">
        <v>271</v>
      </c>
      <c r="S289" s="65">
        <f t="shared" si="36"/>
        <v>0.012698054552747693</v>
      </c>
      <c r="T289" s="38">
        <v>0.5579398148148148</v>
      </c>
      <c r="U289" s="27">
        <v>282</v>
      </c>
      <c r="V289" s="61">
        <f t="shared" si="37"/>
        <v>0.1554861111111111</v>
      </c>
      <c r="W289" s="56">
        <v>299</v>
      </c>
      <c r="X289" s="92">
        <f t="shared" si="38"/>
        <v>0.013022287362739624</v>
      </c>
      <c r="Y289" s="101">
        <f t="shared" si="39"/>
        <v>0.010575053351304299</v>
      </c>
    </row>
    <row r="290" spans="1:25" ht="11.25">
      <c r="A290" s="27">
        <v>283</v>
      </c>
      <c r="B290" s="10">
        <v>272</v>
      </c>
      <c r="C290" s="15" t="s">
        <v>436</v>
      </c>
      <c r="D290" s="16" t="s">
        <v>437</v>
      </c>
      <c r="E290" s="1" t="s">
        <v>7</v>
      </c>
      <c r="F290" s="10"/>
      <c r="G290" s="38">
        <v>0.08231481481481481</v>
      </c>
      <c r="H290" s="40">
        <v>220</v>
      </c>
      <c r="I290" s="65">
        <f t="shared" si="32"/>
        <v>0.006763748135974923</v>
      </c>
      <c r="J290" s="38">
        <v>0.22644675925925925</v>
      </c>
      <c r="K290" s="4">
        <v>258</v>
      </c>
      <c r="L290" s="2">
        <f t="shared" si="33"/>
        <v>0.14413194444444444</v>
      </c>
      <c r="M290" s="47">
        <v>277</v>
      </c>
      <c r="N290" s="65">
        <f t="shared" si="34"/>
        <v>0.009738644894894894</v>
      </c>
      <c r="O290" s="38">
        <v>0.4151967592592593</v>
      </c>
      <c r="P290" s="27">
        <v>288</v>
      </c>
      <c r="Q290" s="58">
        <f t="shared" si="35"/>
        <v>0.18875000000000006</v>
      </c>
      <c r="R290" s="56">
        <v>300</v>
      </c>
      <c r="S290" s="65">
        <f t="shared" si="36"/>
        <v>0.013628158844765348</v>
      </c>
      <c r="T290" s="38">
        <v>0.5588425925925926</v>
      </c>
      <c r="U290" s="27">
        <v>283</v>
      </c>
      <c r="V290" s="61">
        <f t="shared" si="37"/>
        <v>0.1436458333333333</v>
      </c>
      <c r="W290" s="56">
        <v>265</v>
      </c>
      <c r="X290" s="92">
        <f t="shared" si="38"/>
        <v>0.012030639307649357</v>
      </c>
      <c r="Y290" s="101">
        <f t="shared" si="39"/>
        <v>0.010592164378176509</v>
      </c>
    </row>
    <row r="291" spans="1:25" ht="11.25">
      <c r="A291" s="27">
        <v>284</v>
      </c>
      <c r="B291" s="10">
        <v>617</v>
      </c>
      <c r="C291" s="15" t="s">
        <v>16</v>
      </c>
      <c r="D291" s="16" t="s">
        <v>155</v>
      </c>
      <c r="E291" s="1" t="s">
        <v>7</v>
      </c>
      <c r="F291" s="10">
        <v>40</v>
      </c>
      <c r="G291" s="38">
        <v>0.08186342592592592</v>
      </c>
      <c r="H291" s="40">
        <v>211</v>
      </c>
      <c r="I291" s="65">
        <f t="shared" si="32"/>
        <v>0.0067266578410785476</v>
      </c>
      <c r="J291" s="38">
        <v>0.224375</v>
      </c>
      <c r="K291" s="4">
        <v>251</v>
      </c>
      <c r="L291" s="2">
        <f t="shared" si="33"/>
        <v>0.14251157407407405</v>
      </c>
      <c r="M291" s="47">
        <v>267</v>
      </c>
      <c r="N291" s="65">
        <f t="shared" si="34"/>
        <v>0.009629160410410408</v>
      </c>
      <c r="O291" s="38">
        <v>0.4007638888888889</v>
      </c>
      <c r="P291" s="27">
        <v>269</v>
      </c>
      <c r="Q291" s="58">
        <f t="shared" si="35"/>
        <v>0.17638888888888893</v>
      </c>
      <c r="R291" s="56">
        <f>SUM(R290+1)</f>
        <v>301</v>
      </c>
      <c r="S291" s="65">
        <f t="shared" si="36"/>
        <v>0.012735659847573208</v>
      </c>
      <c r="T291" s="38">
        <v>0.5589236111111111</v>
      </c>
      <c r="U291" s="27">
        <v>284</v>
      </c>
      <c r="V291" s="61">
        <f t="shared" si="37"/>
        <v>0.1581597222222222</v>
      </c>
      <c r="W291" s="56">
        <v>301</v>
      </c>
      <c r="X291" s="92">
        <f t="shared" si="38"/>
        <v>0.013246207891308391</v>
      </c>
      <c r="Y291" s="101">
        <f t="shared" si="39"/>
        <v>0.01059369998315222</v>
      </c>
    </row>
    <row r="292" spans="1:25" ht="11.25">
      <c r="A292" s="27">
        <v>285</v>
      </c>
      <c r="B292" s="10">
        <v>550</v>
      </c>
      <c r="C292" s="15" t="s">
        <v>21</v>
      </c>
      <c r="D292" s="16" t="s">
        <v>438</v>
      </c>
      <c r="E292" s="1" t="s">
        <v>7</v>
      </c>
      <c r="F292" s="10">
        <v>40</v>
      </c>
      <c r="G292" s="38">
        <v>0.0929861111111111</v>
      </c>
      <c r="H292" s="40">
        <v>294</v>
      </c>
      <c r="I292" s="65">
        <f t="shared" si="32"/>
        <v>0.007640600748653336</v>
      </c>
      <c r="J292" s="38">
        <v>0.24960648148148148</v>
      </c>
      <c r="K292" s="4">
        <v>302</v>
      </c>
      <c r="L292" s="2">
        <f t="shared" si="33"/>
        <v>0.15662037037037038</v>
      </c>
      <c r="M292" s="47">
        <v>306</v>
      </c>
      <c r="N292" s="65">
        <f t="shared" si="34"/>
        <v>0.010582457457457457</v>
      </c>
      <c r="O292" s="38">
        <v>0.42171296296296296</v>
      </c>
      <c r="P292" s="27">
        <v>295</v>
      </c>
      <c r="Q292" s="58">
        <f t="shared" si="35"/>
        <v>0.17210648148148147</v>
      </c>
      <c r="R292" s="56">
        <v>257</v>
      </c>
      <c r="S292" s="65">
        <f t="shared" si="36"/>
        <v>0.012426460756785666</v>
      </c>
      <c r="T292" s="38">
        <v>0.559224537037037</v>
      </c>
      <c r="U292" s="27">
        <v>285</v>
      </c>
      <c r="V292" s="61">
        <f t="shared" si="37"/>
        <v>0.13751157407407405</v>
      </c>
      <c r="W292" s="56">
        <v>242</v>
      </c>
      <c r="X292" s="92">
        <f t="shared" si="38"/>
        <v>0.011516882250759971</v>
      </c>
      <c r="Y292" s="101">
        <f t="shared" si="39"/>
        <v>0.010599403658776289</v>
      </c>
    </row>
    <row r="293" spans="1:25" ht="11.25">
      <c r="A293" s="27">
        <v>286</v>
      </c>
      <c r="B293" s="10">
        <v>334</v>
      </c>
      <c r="C293" s="15" t="s">
        <v>439</v>
      </c>
      <c r="D293" s="16" t="s">
        <v>440</v>
      </c>
      <c r="E293" s="1" t="s">
        <v>7</v>
      </c>
      <c r="F293" s="10"/>
      <c r="G293" s="38">
        <v>0.08163194444444444</v>
      </c>
      <c r="H293" s="40">
        <v>208</v>
      </c>
      <c r="I293" s="65">
        <f t="shared" si="32"/>
        <v>0.006707637177029124</v>
      </c>
      <c r="J293" s="38">
        <v>0.2298148148148148</v>
      </c>
      <c r="K293" s="4">
        <f>SUM(K292+1)</f>
        <v>303</v>
      </c>
      <c r="L293" s="2">
        <f t="shared" si="33"/>
        <v>0.14818287037037037</v>
      </c>
      <c r="M293" s="47">
        <v>288</v>
      </c>
      <c r="N293" s="65">
        <f t="shared" si="34"/>
        <v>0.010012356106106105</v>
      </c>
      <c r="O293" s="38">
        <v>0.4066087962962963</v>
      </c>
      <c r="P293" s="27">
        <v>280</v>
      </c>
      <c r="Q293" s="58">
        <f t="shared" si="35"/>
        <v>0.1767939814814815</v>
      </c>
      <c r="R293" s="56">
        <v>274</v>
      </c>
      <c r="S293" s="65">
        <f t="shared" si="36"/>
        <v>0.012764908410215272</v>
      </c>
      <c r="T293" s="38">
        <v>0.5604282407407407</v>
      </c>
      <c r="U293" s="27">
        <v>286</v>
      </c>
      <c r="V293" s="61">
        <f t="shared" si="37"/>
        <v>0.1538194444444444</v>
      </c>
      <c r="W293" s="56">
        <v>296</v>
      </c>
      <c r="X293" s="92">
        <f t="shared" si="38"/>
        <v>0.012882700539735711</v>
      </c>
      <c r="Y293" s="101">
        <f t="shared" si="39"/>
        <v>0.010622218361272568</v>
      </c>
    </row>
    <row r="294" spans="1:25" ht="11.25">
      <c r="A294" s="27">
        <v>287</v>
      </c>
      <c r="B294" s="10">
        <v>338</v>
      </c>
      <c r="C294" s="15" t="s">
        <v>6</v>
      </c>
      <c r="D294" s="16" t="s">
        <v>126</v>
      </c>
      <c r="E294" s="1" t="s">
        <v>7</v>
      </c>
      <c r="F294" s="10"/>
      <c r="G294" s="38">
        <v>0.07878472222222223</v>
      </c>
      <c r="H294" s="40">
        <v>152</v>
      </c>
      <c r="I294" s="65">
        <f t="shared" si="32"/>
        <v>0.0064736830092212184</v>
      </c>
      <c r="J294" s="38">
        <v>0.21159722222222221</v>
      </c>
      <c r="K294" s="4">
        <v>207</v>
      </c>
      <c r="L294" s="2">
        <f t="shared" si="33"/>
        <v>0.1328125</v>
      </c>
      <c r="M294" s="47">
        <v>220</v>
      </c>
      <c r="N294" s="65">
        <f t="shared" si="34"/>
        <v>0.008973817567567568</v>
      </c>
      <c r="O294" s="38">
        <v>0.397037037037037</v>
      </c>
      <c r="P294" s="27">
        <v>261</v>
      </c>
      <c r="Q294" s="58">
        <f t="shared" si="35"/>
        <v>0.1854398148148148</v>
      </c>
      <c r="R294" s="56">
        <v>297</v>
      </c>
      <c r="S294" s="65">
        <f t="shared" si="36"/>
        <v>0.013389156304318759</v>
      </c>
      <c r="T294" s="38">
        <v>0.5637384259259259</v>
      </c>
      <c r="U294" s="27">
        <v>287</v>
      </c>
      <c r="V294" s="61">
        <f t="shared" si="37"/>
        <v>0.1667013888888889</v>
      </c>
      <c r="W294" s="56">
        <v>313</v>
      </c>
      <c r="X294" s="92">
        <f t="shared" si="38"/>
        <v>0.013961590359203427</v>
      </c>
      <c r="Y294" s="101">
        <f t="shared" si="39"/>
        <v>0.010684958793137338</v>
      </c>
    </row>
    <row r="295" spans="1:25" ht="11.25">
      <c r="A295" s="27">
        <v>288</v>
      </c>
      <c r="B295" s="10">
        <v>301</v>
      </c>
      <c r="C295" s="15" t="s">
        <v>79</v>
      </c>
      <c r="D295" s="16" t="s">
        <v>441</v>
      </c>
      <c r="E295" s="1" t="s">
        <v>7</v>
      </c>
      <c r="F295" s="10"/>
      <c r="G295" s="38">
        <v>0.09076388888888888</v>
      </c>
      <c r="H295" s="40">
        <v>286</v>
      </c>
      <c r="I295" s="65">
        <f t="shared" si="32"/>
        <v>0.0074580023737788725</v>
      </c>
      <c r="J295" s="38">
        <v>0.2370486111111111</v>
      </c>
      <c r="K295" s="4">
        <v>286</v>
      </c>
      <c r="L295" s="2">
        <f t="shared" si="33"/>
        <v>0.14628472222222222</v>
      </c>
      <c r="M295" s="47">
        <v>282</v>
      </c>
      <c r="N295" s="65">
        <f t="shared" si="34"/>
        <v>0.009884102852852851</v>
      </c>
      <c r="O295" s="38">
        <v>0.4085185185185185</v>
      </c>
      <c r="P295" s="27">
        <v>282</v>
      </c>
      <c r="Q295" s="58">
        <f t="shared" si="35"/>
        <v>0.1714699074074074</v>
      </c>
      <c r="R295" s="56">
        <v>252</v>
      </c>
      <c r="S295" s="65">
        <f t="shared" si="36"/>
        <v>0.012380498729776708</v>
      </c>
      <c r="T295" s="38">
        <v>0.5639930555555556</v>
      </c>
      <c r="U295" s="27">
        <v>288</v>
      </c>
      <c r="V295" s="61">
        <f t="shared" si="37"/>
        <v>0.15547453703703706</v>
      </c>
      <c r="W295" s="56">
        <v>298</v>
      </c>
      <c r="X295" s="92">
        <f t="shared" si="38"/>
        <v>0.013021318009802099</v>
      </c>
      <c r="Y295" s="101">
        <f t="shared" si="39"/>
        <v>0.010689784980203858</v>
      </c>
    </row>
    <row r="296" spans="1:25" ht="11.25">
      <c r="A296" s="27">
        <v>289</v>
      </c>
      <c r="B296" s="10">
        <v>626</v>
      </c>
      <c r="C296" s="15" t="s">
        <v>181</v>
      </c>
      <c r="D296" s="16" t="s">
        <v>442</v>
      </c>
      <c r="E296" s="1" t="s">
        <v>7</v>
      </c>
      <c r="F296" s="10">
        <v>40</v>
      </c>
      <c r="G296" s="38">
        <v>0.09335648148148147</v>
      </c>
      <c r="H296" s="40">
        <v>298</v>
      </c>
      <c r="I296" s="65">
        <f t="shared" si="32"/>
        <v>0.007671033811132414</v>
      </c>
      <c r="J296" s="38">
        <v>0.2447337962962963</v>
      </c>
      <c r="K296" s="4">
        <v>299</v>
      </c>
      <c r="L296" s="2">
        <f t="shared" si="33"/>
        <v>0.1513773148148148</v>
      </c>
      <c r="M296" s="47">
        <v>293</v>
      </c>
      <c r="N296" s="65">
        <f t="shared" si="34"/>
        <v>0.010228196946946946</v>
      </c>
      <c r="O296" s="38">
        <v>0.42552083333333335</v>
      </c>
      <c r="P296" s="27">
        <v>298</v>
      </c>
      <c r="Q296" s="58">
        <f t="shared" si="35"/>
        <v>0.18078703703703705</v>
      </c>
      <c r="R296" s="56">
        <v>285</v>
      </c>
      <c r="S296" s="65">
        <f t="shared" si="36"/>
        <v>0.013053215670544191</v>
      </c>
      <c r="T296" s="38">
        <v>0.5645601851851852</v>
      </c>
      <c r="U296" s="27">
        <v>289</v>
      </c>
      <c r="V296" s="61">
        <f t="shared" si="37"/>
        <v>0.1390393518518519</v>
      </c>
      <c r="W296" s="56">
        <v>247</v>
      </c>
      <c r="X296" s="92">
        <f t="shared" si="38"/>
        <v>0.01164483683851356</v>
      </c>
      <c r="Y296" s="101">
        <f t="shared" si="39"/>
        <v>0.010700534215033837</v>
      </c>
    </row>
    <row r="297" spans="1:25" ht="11.25">
      <c r="A297" s="27">
        <v>290</v>
      </c>
      <c r="B297" s="10">
        <v>502</v>
      </c>
      <c r="C297" s="15" t="s">
        <v>181</v>
      </c>
      <c r="D297" s="16" t="s">
        <v>182</v>
      </c>
      <c r="E297" s="1" t="s">
        <v>7</v>
      </c>
      <c r="F297" s="10">
        <v>40</v>
      </c>
      <c r="G297" s="38">
        <v>0.0933449074074074</v>
      </c>
      <c r="H297" s="40">
        <v>297</v>
      </c>
      <c r="I297" s="65">
        <f t="shared" si="32"/>
        <v>0.007670082777929943</v>
      </c>
      <c r="J297" s="38">
        <v>0.24476851851851852</v>
      </c>
      <c r="K297" s="4">
        <v>300</v>
      </c>
      <c r="L297" s="2">
        <f t="shared" si="33"/>
        <v>0.15142361111111113</v>
      </c>
      <c r="M297" s="47">
        <v>294</v>
      </c>
      <c r="N297" s="65">
        <f t="shared" si="34"/>
        <v>0.010231325075075076</v>
      </c>
      <c r="O297" s="38">
        <v>0.42548611111111106</v>
      </c>
      <c r="P297" s="27">
        <v>297</v>
      </c>
      <c r="Q297" s="58">
        <f t="shared" si="35"/>
        <v>0.18071759259259254</v>
      </c>
      <c r="R297" s="56">
        <v>284</v>
      </c>
      <c r="S297" s="65">
        <f t="shared" si="36"/>
        <v>0.01304820163123412</v>
      </c>
      <c r="T297" s="38">
        <v>0.5645833333333333</v>
      </c>
      <c r="U297" s="27">
        <v>290</v>
      </c>
      <c r="V297" s="61">
        <f t="shared" si="37"/>
        <v>0.13909722222222226</v>
      </c>
      <c r="W297" s="56">
        <v>248</v>
      </c>
      <c r="X297" s="92">
        <f t="shared" si="38"/>
        <v>0.011649683603201195</v>
      </c>
      <c r="Y297" s="101">
        <f t="shared" si="39"/>
        <v>0.010700972959312612</v>
      </c>
    </row>
    <row r="298" spans="1:25" ht="11.25">
      <c r="A298" s="27">
        <v>291</v>
      </c>
      <c r="B298" s="10">
        <v>552</v>
      </c>
      <c r="C298" s="15" t="s">
        <v>102</v>
      </c>
      <c r="D298" s="16" t="s">
        <v>154</v>
      </c>
      <c r="E298" s="1" t="s">
        <v>7</v>
      </c>
      <c r="F298" s="10">
        <v>40</v>
      </c>
      <c r="G298" s="38">
        <v>0.07716435185185185</v>
      </c>
      <c r="H298" s="40">
        <v>126</v>
      </c>
      <c r="I298" s="65">
        <f t="shared" si="32"/>
        <v>0.006340538360875255</v>
      </c>
      <c r="J298" s="38">
        <v>0.20315972222222223</v>
      </c>
      <c r="K298" s="4">
        <v>152</v>
      </c>
      <c r="L298" s="2">
        <f t="shared" si="33"/>
        <v>0.1259953703703704</v>
      </c>
      <c r="M298" s="47">
        <v>171</v>
      </c>
      <c r="N298" s="65">
        <f t="shared" si="34"/>
        <v>0.008513200700700703</v>
      </c>
      <c r="O298" s="38">
        <v>0.39584490740740735</v>
      </c>
      <c r="P298" s="27">
        <v>256</v>
      </c>
      <c r="Q298" s="58">
        <f t="shared" si="35"/>
        <v>0.19268518518518513</v>
      </c>
      <c r="R298" s="56">
        <v>306</v>
      </c>
      <c r="S298" s="65">
        <f t="shared" si="36"/>
        <v>0.013912287739002537</v>
      </c>
      <c r="T298" s="38">
        <v>0.5651736111111111</v>
      </c>
      <c r="U298" s="27">
        <v>291</v>
      </c>
      <c r="V298" s="61">
        <f t="shared" si="37"/>
        <v>0.16932870370370373</v>
      </c>
      <c r="W298" s="56">
        <v>318</v>
      </c>
      <c r="X298" s="92">
        <f t="shared" si="38"/>
        <v>0.014181633476022089</v>
      </c>
      <c r="Y298" s="101">
        <f t="shared" si="39"/>
        <v>0.010712160938421363</v>
      </c>
    </row>
    <row r="299" spans="1:25" ht="11.25">
      <c r="A299" s="27">
        <v>292</v>
      </c>
      <c r="B299" s="10">
        <v>610</v>
      </c>
      <c r="C299" s="15" t="s">
        <v>19</v>
      </c>
      <c r="D299" s="16" t="s">
        <v>443</v>
      </c>
      <c r="E299" s="1" t="s">
        <v>7</v>
      </c>
      <c r="F299" s="10">
        <v>40</v>
      </c>
      <c r="G299" s="38">
        <v>0.08486111111111111</v>
      </c>
      <c r="H299" s="40">
        <v>241</v>
      </c>
      <c r="I299" s="65">
        <f t="shared" si="32"/>
        <v>0.006972975440518579</v>
      </c>
      <c r="J299" s="38">
        <v>0.24069444444444443</v>
      </c>
      <c r="K299" s="4">
        <v>292</v>
      </c>
      <c r="L299" s="2">
        <f t="shared" si="33"/>
        <v>0.15583333333333332</v>
      </c>
      <c r="M299" s="47">
        <v>303</v>
      </c>
      <c r="N299" s="65">
        <f t="shared" si="34"/>
        <v>0.010529279279279278</v>
      </c>
      <c r="O299" s="38">
        <v>0.4275462962962963</v>
      </c>
      <c r="P299" s="27">
        <v>301</v>
      </c>
      <c r="Q299" s="58">
        <f t="shared" si="35"/>
        <v>0.18685185185185188</v>
      </c>
      <c r="R299" s="56">
        <v>299</v>
      </c>
      <c r="S299" s="65">
        <f t="shared" si="36"/>
        <v>0.013491108436956814</v>
      </c>
      <c r="T299" s="38">
        <v>0.5667013888888889</v>
      </c>
      <c r="U299" s="27">
        <v>292</v>
      </c>
      <c r="V299" s="61">
        <f t="shared" si="37"/>
        <v>0.13915509259259257</v>
      </c>
      <c r="W299" s="56">
        <v>249</v>
      </c>
      <c r="X299" s="92">
        <f t="shared" si="38"/>
        <v>0.011654530367888825</v>
      </c>
      <c r="Y299" s="101">
        <f t="shared" si="39"/>
        <v>0.010741118060820487</v>
      </c>
    </row>
    <row r="300" spans="1:25" ht="11.25">
      <c r="A300" s="27">
        <v>293</v>
      </c>
      <c r="B300" s="10">
        <v>730</v>
      </c>
      <c r="C300" s="15" t="s">
        <v>444</v>
      </c>
      <c r="D300" s="16" t="s">
        <v>445</v>
      </c>
      <c r="E300" s="1" t="s">
        <v>7</v>
      </c>
      <c r="F300" s="10">
        <v>50</v>
      </c>
      <c r="G300" s="38">
        <v>0.0795949074074074</v>
      </c>
      <c r="H300" s="40">
        <v>168</v>
      </c>
      <c r="I300" s="65">
        <f t="shared" si="32"/>
        <v>0.006540255333394199</v>
      </c>
      <c r="J300" s="38">
        <v>0.20525462962962962</v>
      </c>
      <c r="K300" s="4">
        <v>167</v>
      </c>
      <c r="L300" s="2">
        <f t="shared" si="33"/>
        <v>0.12565972222222221</v>
      </c>
      <c r="M300" s="47">
        <v>168</v>
      </c>
      <c r="N300" s="65">
        <f t="shared" si="34"/>
        <v>0.00849052177177177</v>
      </c>
      <c r="O300" s="38">
        <v>0.3978703703703704</v>
      </c>
      <c r="P300" s="27">
        <v>263</v>
      </c>
      <c r="Q300" s="58">
        <f t="shared" si="35"/>
        <v>0.19261574074074075</v>
      </c>
      <c r="R300" s="56">
        <v>305</v>
      </c>
      <c r="S300" s="65">
        <f t="shared" si="36"/>
        <v>0.013907273699692474</v>
      </c>
      <c r="T300" s="38">
        <v>0.5669907407407407</v>
      </c>
      <c r="U300" s="27">
        <v>293</v>
      </c>
      <c r="V300" s="61">
        <f t="shared" si="37"/>
        <v>0.16912037037037037</v>
      </c>
      <c r="W300" s="56">
        <v>317</v>
      </c>
      <c r="X300" s="92">
        <f t="shared" si="38"/>
        <v>0.014164185123146598</v>
      </c>
      <c r="Y300" s="101">
        <f t="shared" si="39"/>
        <v>0.01074660236430517</v>
      </c>
    </row>
    <row r="301" spans="1:25" ht="11.25">
      <c r="A301" s="27">
        <v>294</v>
      </c>
      <c r="B301" s="10">
        <v>529</v>
      </c>
      <c r="C301" s="15" t="s">
        <v>65</v>
      </c>
      <c r="D301" s="16" t="s">
        <v>123</v>
      </c>
      <c r="E301" s="1" t="s">
        <v>7</v>
      </c>
      <c r="F301" s="10">
        <v>40</v>
      </c>
      <c r="G301" s="38">
        <v>0.08636574074074073</v>
      </c>
      <c r="H301" s="40">
        <v>251</v>
      </c>
      <c r="I301" s="65">
        <f t="shared" si="32"/>
        <v>0.00709660975683983</v>
      </c>
      <c r="J301" s="38">
        <v>0.22100694444444444</v>
      </c>
      <c r="K301" s="4">
        <v>242</v>
      </c>
      <c r="L301" s="2">
        <f t="shared" si="33"/>
        <v>0.1346412037037037</v>
      </c>
      <c r="M301" s="47">
        <v>237</v>
      </c>
      <c r="N301" s="65">
        <f t="shared" si="34"/>
        <v>0.009097378628628628</v>
      </c>
      <c r="O301" s="38">
        <v>0.4138425925925926</v>
      </c>
      <c r="P301" s="27">
        <v>286</v>
      </c>
      <c r="Q301" s="58">
        <f t="shared" si="35"/>
        <v>0.19283564814814816</v>
      </c>
      <c r="R301" s="56">
        <v>307</v>
      </c>
      <c r="S301" s="65">
        <f t="shared" si="36"/>
        <v>0.013923151490841022</v>
      </c>
      <c r="T301" s="38">
        <v>0.5672222222222222</v>
      </c>
      <c r="U301" s="27">
        <v>294</v>
      </c>
      <c r="V301" s="61">
        <f t="shared" si="37"/>
        <v>0.1533796296296296</v>
      </c>
      <c r="W301" s="56">
        <v>294</v>
      </c>
      <c r="X301" s="92">
        <f t="shared" si="38"/>
        <v>0.01284586512810968</v>
      </c>
      <c r="Y301" s="101">
        <f t="shared" si="39"/>
        <v>0.010750989807092916</v>
      </c>
    </row>
    <row r="302" spans="1:25" ht="11.25">
      <c r="A302" s="27">
        <v>295</v>
      </c>
      <c r="B302" s="10">
        <v>265</v>
      </c>
      <c r="C302" s="15" t="s">
        <v>35</v>
      </c>
      <c r="D302" s="16" t="s">
        <v>202</v>
      </c>
      <c r="E302" s="1" t="s">
        <v>7</v>
      </c>
      <c r="F302" s="10"/>
      <c r="G302" s="38">
        <v>0.08768518518518519</v>
      </c>
      <c r="H302" s="40">
        <v>265</v>
      </c>
      <c r="I302" s="65">
        <f t="shared" si="32"/>
        <v>0.007205027541921543</v>
      </c>
      <c r="J302" s="38">
        <v>0.2315162037037037</v>
      </c>
      <c r="K302" s="4">
        <v>275</v>
      </c>
      <c r="L302" s="2">
        <f t="shared" si="33"/>
        <v>0.14383101851851854</v>
      </c>
      <c r="M302" s="47">
        <v>274</v>
      </c>
      <c r="N302" s="65">
        <f t="shared" si="34"/>
        <v>0.009718312062062064</v>
      </c>
      <c r="O302" s="38">
        <v>0.41818287037037033</v>
      </c>
      <c r="P302" s="27">
        <v>291</v>
      </c>
      <c r="Q302" s="58">
        <f t="shared" si="35"/>
        <v>0.18666666666666662</v>
      </c>
      <c r="R302" s="56">
        <v>298</v>
      </c>
      <c r="S302" s="65">
        <f t="shared" si="36"/>
        <v>0.013477737665463294</v>
      </c>
      <c r="T302" s="38">
        <v>0.5682291666666667</v>
      </c>
      <c r="U302" s="27">
        <v>295</v>
      </c>
      <c r="V302" s="61">
        <f t="shared" si="37"/>
        <v>0.15004629629629634</v>
      </c>
      <c r="W302" s="56">
        <v>280</v>
      </c>
      <c r="X302" s="92">
        <f t="shared" si="38"/>
        <v>0.012566691482101872</v>
      </c>
      <c r="Y302" s="101">
        <f t="shared" si="39"/>
        <v>0.010770075183219612</v>
      </c>
    </row>
    <row r="303" spans="1:25" ht="11.25">
      <c r="A303" s="27">
        <v>296</v>
      </c>
      <c r="B303" s="10">
        <v>181</v>
      </c>
      <c r="C303" s="15" t="s">
        <v>189</v>
      </c>
      <c r="D303" s="16" t="s">
        <v>446</v>
      </c>
      <c r="E303" s="1" t="s">
        <v>12</v>
      </c>
      <c r="F303" s="10">
        <v>40</v>
      </c>
      <c r="G303" s="38">
        <v>0.09606481481481481</v>
      </c>
      <c r="H303" s="40">
        <v>307</v>
      </c>
      <c r="I303" s="65">
        <f t="shared" si="32"/>
        <v>0.007893575580510667</v>
      </c>
      <c r="J303" s="38">
        <v>0.25461805555555556</v>
      </c>
      <c r="K303" s="4">
        <v>312</v>
      </c>
      <c r="L303" s="2">
        <f t="shared" si="33"/>
        <v>0.15855324074074073</v>
      </c>
      <c r="M303" s="47">
        <v>310</v>
      </c>
      <c r="N303" s="65">
        <f t="shared" si="34"/>
        <v>0.010713056806806806</v>
      </c>
      <c r="O303" s="38">
        <v>0.4183333333333333</v>
      </c>
      <c r="P303" s="27">
        <v>292</v>
      </c>
      <c r="Q303" s="58">
        <f t="shared" si="35"/>
        <v>0.16371527777777772</v>
      </c>
      <c r="R303" s="56">
        <v>223</v>
      </c>
      <c r="S303" s="65">
        <f t="shared" si="36"/>
        <v>0.011820597673485757</v>
      </c>
      <c r="T303" s="38">
        <v>0.5687268518518519</v>
      </c>
      <c r="U303" s="27">
        <v>296</v>
      </c>
      <c r="V303" s="61">
        <f t="shared" si="37"/>
        <v>0.15039351851851862</v>
      </c>
      <c r="W303" s="56">
        <v>283</v>
      </c>
      <c r="X303" s="92">
        <f t="shared" si="38"/>
        <v>0.01259577207022769</v>
      </c>
      <c r="Y303" s="101">
        <f t="shared" si="39"/>
        <v>0.010779508185213267</v>
      </c>
    </row>
    <row r="304" spans="1:25" ht="11.25">
      <c r="A304" s="27">
        <v>297</v>
      </c>
      <c r="B304" s="10">
        <v>151</v>
      </c>
      <c r="C304" s="15" t="s">
        <v>174</v>
      </c>
      <c r="D304" s="16" t="s">
        <v>175</v>
      </c>
      <c r="E304" s="1" t="s">
        <v>12</v>
      </c>
      <c r="F304" s="10">
        <v>40</v>
      </c>
      <c r="G304" s="38">
        <v>0.08765046296296297</v>
      </c>
      <c r="H304" s="40">
        <v>261</v>
      </c>
      <c r="I304" s="65">
        <f t="shared" si="32"/>
        <v>0.007202174442314131</v>
      </c>
      <c r="J304" s="38">
        <v>0.2257523148148148</v>
      </c>
      <c r="K304" s="4">
        <v>254</v>
      </c>
      <c r="L304" s="2">
        <f t="shared" si="33"/>
        <v>0.13810185185185184</v>
      </c>
      <c r="M304" s="47">
        <v>251</v>
      </c>
      <c r="N304" s="65">
        <f t="shared" si="34"/>
        <v>0.009331206206206205</v>
      </c>
      <c r="O304" s="38">
        <v>0.40299768518518514</v>
      </c>
      <c r="P304" s="27">
        <v>273</v>
      </c>
      <c r="Q304" s="58">
        <f t="shared" si="35"/>
        <v>0.17724537037037033</v>
      </c>
      <c r="R304" s="56">
        <v>275</v>
      </c>
      <c r="S304" s="65">
        <f t="shared" si="36"/>
        <v>0.01279749966573071</v>
      </c>
      <c r="T304" s="38">
        <v>0.5707060185185185</v>
      </c>
      <c r="U304" s="27">
        <v>297</v>
      </c>
      <c r="V304" s="61">
        <f t="shared" si="37"/>
        <v>0.1677083333333334</v>
      </c>
      <c r="W304" s="56">
        <v>315</v>
      </c>
      <c r="X304" s="92">
        <f t="shared" si="38"/>
        <v>0.014045924064768293</v>
      </c>
      <c r="Y304" s="101">
        <f t="shared" si="39"/>
        <v>0.010817020821048495</v>
      </c>
    </row>
    <row r="305" spans="1:25" ht="11.25">
      <c r="A305" s="27">
        <v>298</v>
      </c>
      <c r="B305" s="10">
        <v>535</v>
      </c>
      <c r="C305" s="15" t="s">
        <v>192</v>
      </c>
      <c r="D305" s="16" t="s">
        <v>194</v>
      </c>
      <c r="E305" s="1" t="s">
        <v>7</v>
      </c>
      <c r="F305" s="10">
        <v>40</v>
      </c>
      <c r="G305" s="38">
        <v>0.08130787037037036</v>
      </c>
      <c r="H305" s="40">
        <v>199</v>
      </c>
      <c r="I305" s="65">
        <f t="shared" si="32"/>
        <v>0.006681008247359932</v>
      </c>
      <c r="J305" s="38">
        <v>0.23709490740740743</v>
      </c>
      <c r="K305" s="4">
        <v>287</v>
      </c>
      <c r="L305" s="2">
        <f t="shared" si="33"/>
        <v>0.15578703703703706</v>
      </c>
      <c r="M305" s="47">
        <v>302</v>
      </c>
      <c r="N305" s="65">
        <f t="shared" si="34"/>
        <v>0.010526151151151152</v>
      </c>
      <c r="O305" s="38">
        <v>0.426875</v>
      </c>
      <c r="P305" s="27">
        <v>300</v>
      </c>
      <c r="Q305" s="58">
        <f t="shared" si="35"/>
        <v>0.18978009259259257</v>
      </c>
      <c r="R305" s="56">
        <v>303</v>
      </c>
      <c r="S305" s="65">
        <f t="shared" si="36"/>
        <v>0.01370253376119802</v>
      </c>
      <c r="T305" s="38">
        <v>0.5747916666666667</v>
      </c>
      <c r="U305" s="27">
        <v>298</v>
      </c>
      <c r="V305" s="61">
        <f t="shared" si="37"/>
        <v>0.1479166666666667</v>
      </c>
      <c r="W305" s="56">
        <v>276</v>
      </c>
      <c r="X305" s="92">
        <f t="shared" si="38"/>
        <v>0.012388330541596876</v>
      </c>
      <c r="Y305" s="101">
        <f t="shared" si="39"/>
        <v>0.010894459186252212</v>
      </c>
    </row>
    <row r="306" spans="1:25" ht="11.25">
      <c r="A306" s="27">
        <v>299</v>
      </c>
      <c r="B306" s="10">
        <v>709</v>
      </c>
      <c r="C306" s="15" t="s">
        <v>114</v>
      </c>
      <c r="D306" s="16" t="s">
        <v>149</v>
      </c>
      <c r="E306" s="1" t="s">
        <v>7</v>
      </c>
      <c r="F306" s="10">
        <v>50</v>
      </c>
      <c r="G306" s="38">
        <v>0.08894675925925927</v>
      </c>
      <c r="H306" s="40">
        <v>273</v>
      </c>
      <c r="I306" s="65">
        <f t="shared" si="32"/>
        <v>0.007308690160990901</v>
      </c>
      <c r="J306" s="38">
        <v>0.24025462962962962</v>
      </c>
      <c r="K306" s="4">
        <v>289</v>
      </c>
      <c r="L306" s="2">
        <f t="shared" si="33"/>
        <v>0.15130787037037036</v>
      </c>
      <c r="M306" s="47">
        <v>292</v>
      </c>
      <c r="N306" s="65">
        <f t="shared" si="34"/>
        <v>0.010223504754754753</v>
      </c>
      <c r="O306" s="38">
        <v>0.42337962962962966</v>
      </c>
      <c r="P306" s="27">
        <v>296</v>
      </c>
      <c r="Q306" s="58">
        <f t="shared" si="35"/>
        <v>0.18312500000000004</v>
      </c>
      <c r="R306" s="56">
        <v>290</v>
      </c>
      <c r="S306" s="65">
        <f t="shared" si="36"/>
        <v>0.013222021660649822</v>
      </c>
      <c r="T306" s="38">
        <v>0.5750810185185186</v>
      </c>
      <c r="U306" s="27">
        <v>299</v>
      </c>
      <c r="V306" s="61">
        <f t="shared" si="37"/>
        <v>0.1517013888888889</v>
      </c>
      <c r="W306" s="56">
        <v>290</v>
      </c>
      <c r="X306" s="92">
        <f t="shared" si="38"/>
        <v>0.01270530895216825</v>
      </c>
      <c r="Y306" s="101">
        <f t="shared" si="39"/>
        <v>0.010899943489736896</v>
      </c>
    </row>
    <row r="307" spans="1:25" ht="11.25">
      <c r="A307" s="27">
        <v>300</v>
      </c>
      <c r="B307" s="10">
        <v>176</v>
      </c>
      <c r="C307" s="15" t="s">
        <v>344</v>
      </c>
      <c r="D307" s="16" t="s">
        <v>447</v>
      </c>
      <c r="E307" s="1" t="s">
        <v>12</v>
      </c>
      <c r="F307" s="10">
        <v>40</v>
      </c>
      <c r="G307" s="38">
        <v>0.0945138888888889</v>
      </c>
      <c r="H307" s="40">
        <v>302</v>
      </c>
      <c r="I307" s="65">
        <f t="shared" si="32"/>
        <v>0.007766137131379532</v>
      </c>
      <c r="J307" s="38">
        <v>0.2501041666666667</v>
      </c>
      <c r="K307" s="4">
        <v>303</v>
      </c>
      <c r="L307" s="2">
        <f t="shared" si="33"/>
        <v>0.15559027777777779</v>
      </c>
      <c r="M307" s="47">
        <v>301</v>
      </c>
      <c r="N307" s="65">
        <f t="shared" si="34"/>
        <v>0.010512856606606606</v>
      </c>
      <c r="O307" s="38">
        <v>0.4276851851851852</v>
      </c>
      <c r="P307" s="27">
        <v>302</v>
      </c>
      <c r="Q307" s="58">
        <f t="shared" si="35"/>
        <v>0.17758101851851854</v>
      </c>
      <c r="R307" s="56">
        <v>277</v>
      </c>
      <c r="S307" s="65">
        <f t="shared" si="36"/>
        <v>0.012821734189062711</v>
      </c>
      <c r="T307" s="38">
        <v>0.5790393518518518</v>
      </c>
      <c r="U307" s="27">
        <v>300</v>
      </c>
      <c r="V307" s="61">
        <f t="shared" si="37"/>
        <v>0.15135416666666662</v>
      </c>
      <c r="W307" s="56">
        <v>287</v>
      </c>
      <c r="X307" s="92">
        <f t="shared" si="38"/>
        <v>0.012676228364042431</v>
      </c>
      <c r="Y307" s="101">
        <f t="shared" si="39"/>
        <v>0.010974968761407352</v>
      </c>
    </row>
    <row r="308" spans="1:25" ht="11.25">
      <c r="A308" s="27">
        <v>301</v>
      </c>
      <c r="B308" s="10">
        <v>613</v>
      </c>
      <c r="C308" s="15" t="s">
        <v>8</v>
      </c>
      <c r="D308" s="16" t="s">
        <v>180</v>
      </c>
      <c r="E308" s="1" t="s">
        <v>7</v>
      </c>
      <c r="F308" s="10">
        <v>40</v>
      </c>
      <c r="G308" s="38">
        <v>0.09796296296296296</v>
      </c>
      <c r="H308" s="40">
        <v>316</v>
      </c>
      <c r="I308" s="65">
        <f t="shared" si="32"/>
        <v>0.008049545025715938</v>
      </c>
      <c r="J308" s="38">
        <v>0.25969907407407405</v>
      </c>
      <c r="K308" s="4">
        <v>319</v>
      </c>
      <c r="L308" s="2">
        <f t="shared" si="33"/>
        <v>0.16173611111111108</v>
      </c>
      <c r="M308" s="47">
        <v>317</v>
      </c>
      <c r="N308" s="65">
        <f t="shared" si="34"/>
        <v>0.010928115615615613</v>
      </c>
      <c r="O308" s="38">
        <v>0.43241898148148145</v>
      </c>
      <c r="P308" s="27">
        <v>303</v>
      </c>
      <c r="Q308" s="58">
        <f t="shared" si="35"/>
        <v>0.1727199074074074</v>
      </c>
      <c r="R308" s="56">
        <v>262</v>
      </c>
      <c r="S308" s="65">
        <f t="shared" si="36"/>
        <v>0.012470751437357935</v>
      </c>
      <c r="T308" s="38">
        <v>0.5796412037037036</v>
      </c>
      <c r="U308" s="27">
        <v>301</v>
      </c>
      <c r="V308" s="61">
        <f t="shared" si="37"/>
        <v>0.1472222222222222</v>
      </c>
      <c r="W308" s="56">
        <v>275</v>
      </c>
      <c r="X308" s="92">
        <f t="shared" si="38"/>
        <v>0.012330169365345244</v>
      </c>
      <c r="Y308" s="101">
        <f t="shared" si="39"/>
        <v>0.01098637611265549</v>
      </c>
    </row>
    <row r="309" spans="1:25" ht="11.25">
      <c r="A309" s="27">
        <v>302</v>
      </c>
      <c r="B309" s="10">
        <v>308</v>
      </c>
      <c r="C309" s="15" t="s">
        <v>448</v>
      </c>
      <c r="D309" s="16" t="s">
        <v>128</v>
      </c>
      <c r="E309" s="1" t="s">
        <v>7</v>
      </c>
      <c r="F309" s="10"/>
      <c r="G309" s="38">
        <v>0.08743055555555555</v>
      </c>
      <c r="H309" s="40">
        <v>258</v>
      </c>
      <c r="I309" s="65">
        <f t="shared" si="32"/>
        <v>0.0071841048114671775</v>
      </c>
      <c r="J309" s="38">
        <v>0.2355324074074074</v>
      </c>
      <c r="K309" s="4">
        <v>284</v>
      </c>
      <c r="L309" s="2">
        <f t="shared" si="33"/>
        <v>0.14810185185185187</v>
      </c>
      <c r="M309" s="47">
        <v>287</v>
      </c>
      <c r="N309" s="65">
        <f t="shared" si="34"/>
        <v>0.010006881881881882</v>
      </c>
      <c r="O309" s="38">
        <v>0.415925925925926</v>
      </c>
      <c r="P309" s="27">
        <v>289</v>
      </c>
      <c r="Q309" s="58">
        <f t="shared" si="35"/>
        <v>0.18039351851851856</v>
      </c>
      <c r="R309" s="56">
        <v>283</v>
      </c>
      <c r="S309" s="65">
        <f t="shared" si="36"/>
        <v>0.013024802781120474</v>
      </c>
      <c r="T309" s="38">
        <v>0.5804282407407407</v>
      </c>
      <c r="U309" s="27">
        <v>302</v>
      </c>
      <c r="V309" s="61">
        <f t="shared" si="37"/>
        <v>0.16450231481481475</v>
      </c>
      <c r="W309" s="56">
        <v>311</v>
      </c>
      <c r="X309" s="92">
        <f t="shared" si="38"/>
        <v>0.013777413301073262</v>
      </c>
      <c r="Y309" s="101">
        <f t="shared" si="39"/>
        <v>0.011001293418133828</v>
      </c>
    </row>
    <row r="310" spans="1:25" ht="11.25">
      <c r="A310" s="27">
        <v>303</v>
      </c>
      <c r="B310" s="10">
        <v>183</v>
      </c>
      <c r="C310" s="15" t="s">
        <v>186</v>
      </c>
      <c r="D310" s="16" t="s">
        <v>187</v>
      </c>
      <c r="E310" s="1" t="s">
        <v>12</v>
      </c>
      <c r="F310" s="10">
        <v>50</v>
      </c>
      <c r="G310" s="38">
        <v>0.09651620370370372</v>
      </c>
      <c r="H310" s="40">
        <v>312</v>
      </c>
      <c r="I310" s="65">
        <f t="shared" si="32"/>
        <v>0.007930665875407044</v>
      </c>
      <c r="J310" s="38">
        <v>0.2578587962962963</v>
      </c>
      <c r="K310" s="4">
        <v>318</v>
      </c>
      <c r="L310" s="2">
        <f t="shared" si="33"/>
        <v>0.1613425925925926</v>
      </c>
      <c r="M310" s="47">
        <v>316</v>
      </c>
      <c r="N310" s="65">
        <f t="shared" si="34"/>
        <v>0.010901526526526525</v>
      </c>
      <c r="O310" s="38">
        <v>0.4381365740740741</v>
      </c>
      <c r="P310" s="27">
        <v>304</v>
      </c>
      <c r="Q310" s="58">
        <f t="shared" si="35"/>
        <v>0.18027777777777776</v>
      </c>
      <c r="R310" s="56">
        <v>281</v>
      </c>
      <c r="S310" s="65">
        <f t="shared" si="36"/>
        <v>0.013016446048937022</v>
      </c>
      <c r="T310" s="38">
        <v>0.5902893518518518</v>
      </c>
      <c r="U310" s="27">
        <v>303</v>
      </c>
      <c r="V310" s="61">
        <f t="shared" si="37"/>
        <v>0.15215277777777775</v>
      </c>
      <c r="W310" s="56">
        <v>291</v>
      </c>
      <c r="X310" s="92">
        <f t="shared" si="38"/>
        <v>0.012743113716731804</v>
      </c>
      <c r="Y310" s="101">
        <f t="shared" si="39"/>
        <v>0.011188198480891809</v>
      </c>
    </row>
    <row r="311" spans="1:25" ht="11.25">
      <c r="A311" s="27">
        <v>304</v>
      </c>
      <c r="B311" s="10">
        <v>186</v>
      </c>
      <c r="C311" s="15" t="s">
        <v>137</v>
      </c>
      <c r="D311" s="16" t="s">
        <v>449</v>
      </c>
      <c r="E311" s="1" t="s">
        <v>12</v>
      </c>
      <c r="F311" s="10">
        <v>50</v>
      </c>
      <c r="G311" s="38">
        <v>0.08729166666666667</v>
      </c>
      <c r="H311" s="40">
        <v>256</v>
      </c>
      <c r="I311" s="65">
        <f t="shared" si="32"/>
        <v>0.007172692413037524</v>
      </c>
      <c r="J311" s="38">
        <v>0.2417013888888889</v>
      </c>
      <c r="K311" s="4">
        <v>296</v>
      </c>
      <c r="L311" s="2">
        <f t="shared" si="33"/>
        <v>0.1544097222222222</v>
      </c>
      <c r="M311" s="47">
        <v>297</v>
      </c>
      <c r="N311" s="65">
        <f t="shared" si="34"/>
        <v>0.010433089339339337</v>
      </c>
      <c r="O311" s="38">
        <v>0.4265856481481482</v>
      </c>
      <c r="P311" s="27">
        <v>299</v>
      </c>
      <c r="Q311" s="58">
        <f t="shared" si="35"/>
        <v>0.1848842592592593</v>
      </c>
      <c r="R311" s="56">
        <v>296</v>
      </c>
      <c r="S311" s="65">
        <f t="shared" si="36"/>
        <v>0.013349043989838218</v>
      </c>
      <c r="T311" s="38">
        <v>0.5921296296296296</v>
      </c>
      <c r="U311" s="27">
        <v>304</v>
      </c>
      <c r="V311" s="61">
        <f t="shared" si="37"/>
        <v>0.16554398148148136</v>
      </c>
      <c r="W311" s="56">
        <v>312</v>
      </c>
      <c r="X311" s="92">
        <f t="shared" si="38"/>
        <v>0.0138646550654507</v>
      </c>
      <c r="Y311" s="101">
        <f t="shared" si="39"/>
        <v>0.01122307865105439</v>
      </c>
    </row>
    <row r="312" spans="1:25" ht="11.25">
      <c r="A312" s="27">
        <v>305</v>
      </c>
      <c r="B312" s="10">
        <v>173</v>
      </c>
      <c r="C312" s="15" t="s">
        <v>169</v>
      </c>
      <c r="D312" s="16" t="s">
        <v>180</v>
      </c>
      <c r="E312" s="1" t="s">
        <v>12</v>
      </c>
      <c r="F312" s="10">
        <v>40</v>
      </c>
      <c r="G312" s="38">
        <v>0.09158564814814814</v>
      </c>
      <c r="H312" s="40">
        <v>291</v>
      </c>
      <c r="I312" s="65">
        <f t="shared" si="32"/>
        <v>0.007525525731154325</v>
      </c>
      <c r="J312" s="38">
        <v>0.25144675925925924</v>
      </c>
      <c r="K312" s="4">
        <v>304</v>
      </c>
      <c r="L312" s="2">
        <f t="shared" si="33"/>
        <v>0.15986111111111112</v>
      </c>
      <c r="M312" s="47">
        <v>314</v>
      </c>
      <c r="N312" s="65">
        <f t="shared" si="34"/>
        <v>0.010801426426426427</v>
      </c>
      <c r="O312" s="38">
        <v>0.45025462962962964</v>
      </c>
      <c r="P312" s="27">
        <v>311</v>
      </c>
      <c r="Q312" s="58">
        <f t="shared" si="35"/>
        <v>0.1988078703703704</v>
      </c>
      <c r="R312" s="56">
        <v>311</v>
      </c>
      <c r="S312" s="65">
        <f t="shared" si="36"/>
        <v>0.014354358871506889</v>
      </c>
      <c r="T312" s="38">
        <v>0.5923263888888889</v>
      </c>
      <c r="U312" s="27">
        <v>305</v>
      </c>
      <c r="V312" s="61">
        <f t="shared" si="37"/>
        <v>0.14207175925925924</v>
      </c>
      <c r="W312" s="56">
        <v>259</v>
      </c>
      <c r="X312" s="92">
        <f t="shared" si="38"/>
        <v>0.011898807308145666</v>
      </c>
      <c r="Y312" s="101">
        <f t="shared" si="39"/>
        <v>0.011226807977423975</v>
      </c>
    </row>
    <row r="313" spans="1:25" ht="11.25">
      <c r="A313" s="27">
        <v>306</v>
      </c>
      <c r="B313" s="10">
        <v>734</v>
      </c>
      <c r="C313" s="15" t="s">
        <v>39</v>
      </c>
      <c r="D313" s="16" t="s">
        <v>132</v>
      </c>
      <c r="E313" s="1" t="s">
        <v>7</v>
      </c>
      <c r="F313" s="10">
        <v>50</v>
      </c>
      <c r="G313" s="38">
        <v>0.09528935185185185</v>
      </c>
      <c r="H313" s="40">
        <v>306</v>
      </c>
      <c r="I313" s="65">
        <f t="shared" si="32"/>
        <v>0.007829856355945098</v>
      </c>
      <c r="J313" s="38">
        <v>0.23994212962962966</v>
      </c>
      <c r="K313" s="4">
        <v>288</v>
      </c>
      <c r="L313" s="2">
        <f t="shared" si="33"/>
        <v>0.1446527777777778</v>
      </c>
      <c r="M313" s="47">
        <v>279</v>
      </c>
      <c r="N313" s="65">
        <f t="shared" si="34"/>
        <v>0.009773836336336337</v>
      </c>
      <c r="O313" s="38">
        <v>0.4428125</v>
      </c>
      <c r="P313" s="27">
        <v>308</v>
      </c>
      <c r="Q313" s="58">
        <f t="shared" si="35"/>
        <v>0.20287037037037034</v>
      </c>
      <c r="R313" s="56">
        <v>317</v>
      </c>
      <c r="S313" s="65">
        <f t="shared" si="36"/>
        <v>0.014647680171145873</v>
      </c>
      <c r="T313" s="38">
        <v>0.5923379629629629</v>
      </c>
      <c r="U313" s="27">
        <v>306</v>
      </c>
      <c r="V313" s="61">
        <f t="shared" si="37"/>
        <v>0.14952546296296293</v>
      </c>
      <c r="W313" s="56">
        <v>279</v>
      </c>
      <c r="X313" s="92">
        <f t="shared" si="38"/>
        <v>0.012523070599913144</v>
      </c>
      <c r="Y313" s="101">
        <f t="shared" si="39"/>
        <v>0.011227027349563361</v>
      </c>
    </row>
    <row r="314" spans="1:25" ht="11.25">
      <c r="A314" s="27">
        <v>307</v>
      </c>
      <c r="B314" s="10">
        <v>806</v>
      </c>
      <c r="C314" s="15" t="s">
        <v>111</v>
      </c>
      <c r="D314" s="16" t="s">
        <v>450</v>
      </c>
      <c r="E314" s="1" t="s">
        <v>7</v>
      </c>
      <c r="F314" s="10">
        <v>60</v>
      </c>
      <c r="G314" s="38">
        <v>0.09489583333333333</v>
      </c>
      <c r="H314" s="40">
        <v>304</v>
      </c>
      <c r="I314" s="65">
        <f t="shared" si="32"/>
        <v>0.007797521227061079</v>
      </c>
      <c r="J314" s="38">
        <v>0.2575925925925926</v>
      </c>
      <c r="K314" s="4">
        <v>317</v>
      </c>
      <c r="L314" s="2">
        <f t="shared" si="33"/>
        <v>0.16269675925925925</v>
      </c>
      <c r="M314" s="47">
        <v>318</v>
      </c>
      <c r="N314" s="65">
        <f t="shared" si="34"/>
        <v>0.010993024274274272</v>
      </c>
      <c r="O314" s="38">
        <v>0.4474074074074074</v>
      </c>
      <c r="P314" s="27">
        <v>309</v>
      </c>
      <c r="Q314" s="58">
        <f t="shared" si="35"/>
        <v>0.18981481481481483</v>
      </c>
      <c r="R314" s="56">
        <v>304</v>
      </c>
      <c r="S314" s="65">
        <f t="shared" si="36"/>
        <v>0.013705040780853056</v>
      </c>
      <c r="T314" s="38">
        <v>0.5976851851851852</v>
      </c>
      <c r="U314" s="27">
        <v>307</v>
      </c>
      <c r="V314" s="61">
        <f t="shared" si="37"/>
        <v>0.1502777777777778</v>
      </c>
      <c r="W314" s="56">
        <v>282</v>
      </c>
      <c r="X314" s="92">
        <f t="shared" si="38"/>
        <v>0.012586078540852412</v>
      </c>
      <c r="Y314" s="101">
        <f t="shared" si="39"/>
        <v>0.011328377277960296</v>
      </c>
    </row>
    <row r="315" spans="1:25" ht="11.25">
      <c r="A315" s="27">
        <v>308</v>
      </c>
      <c r="B315" s="10">
        <v>174</v>
      </c>
      <c r="C315" s="15" t="s">
        <v>186</v>
      </c>
      <c r="D315" s="16" t="s">
        <v>451</v>
      </c>
      <c r="E315" s="1" t="s">
        <v>12</v>
      </c>
      <c r="F315" s="10">
        <v>40</v>
      </c>
      <c r="G315" s="38">
        <v>0.09090277777777778</v>
      </c>
      <c r="H315" s="40">
        <v>288</v>
      </c>
      <c r="I315" s="65">
        <f t="shared" si="32"/>
        <v>0.007469414772208527</v>
      </c>
      <c r="J315" s="38">
        <v>0.24601851851851853</v>
      </c>
      <c r="K315" s="4">
        <v>301</v>
      </c>
      <c r="L315" s="2">
        <f t="shared" si="33"/>
        <v>0.15511574074074075</v>
      </c>
      <c r="M315" s="47">
        <v>300</v>
      </c>
      <c r="N315" s="65">
        <f t="shared" si="34"/>
        <v>0.010480793293293293</v>
      </c>
      <c r="O315" s="38">
        <v>0.4492129629629629</v>
      </c>
      <c r="P315" s="27">
        <v>310</v>
      </c>
      <c r="Q315" s="58">
        <f t="shared" si="35"/>
        <v>0.2031944444444444</v>
      </c>
      <c r="R315" s="56">
        <v>319</v>
      </c>
      <c r="S315" s="65">
        <f t="shared" si="36"/>
        <v>0.014671079021259524</v>
      </c>
      <c r="T315" s="38">
        <v>0.599826388888889</v>
      </c>
      <c r="U315" s="27">
        <v>308</v>
      </c>
      <c r="V315" s="61">
        <f t="shared" si="37"/>
        <v>0.15061342592592603</v>
      </c>
      <c r="W315" s="56">
        <v>284</v>
      </c>
      <c r="X315" s="92">
        <f t="shared" si="38"/>
        <v>0.012614189776040707</v>
      </c>
      <c r="Y315" s="101">
        <f t="shared" si="39"/>
        <v>0.011368961123746949</v>
      </c>
    </row>
    <row r="316" spans="1:25" ht="11.25">
      <c r="A316" s="27">
        <v>309</v>
      </c>
      <c r="B316" s="10">
        <v>122</v>
      </c>
      <c r="C316" s="15" t="s">
        <v>452</v>
      </c>
      <c r="D316" s="16" t="s">
        <v>453</v>
      </c>
      <c r="E316" s="1" t="s">
        <v>12</v>
      </c>
      <c r="F316" s="10"/>
      <c r="G316" s="38">
        <v>0.09719907407407408</v>
      </c>
      <c r="H316" s="40">
        <v>314</v>
      </c>
      <c r="I316" s="65">
        <f t="shared" si="32"/>
        <v>0.007986776834352841</v>
      </c>
      <c r="J316" s="38">
        <v>0.2545486111111111</v>
      </c>
      <c r="K316" s="4">
        <v>310</v>
      </c>
      <c r="L316" s="2">
        <f t="shared" si="33"/>
        <v>0.15734953703703702</v>
      </c>
      <c r="M316" s="47">
        <v>309</v>
      </c>
      <c r="N316" s="65">
        <f t="shared" si="34"/>
        <v>0.010631725475475475</v>
      </c>
      <c r="O316" s="38">
        <v>0.4381481481481482</v>
      </c>
      <c r="P316" s="27">
        <v>305</v>
      </c>
      <c r="Q316" s="58">
        <f t="shared" si="35"/>
        <v>0.18359953703703707</v>
      </c>
      <c r="R316" s="56">
        <v>293</v>
      </c>
      <c r="S316" s="65">
        <f t="shared" si="36"/>
        <v>0.013256284262601956</v>
      </c>
      <c r="T316" s="38">
        <v>0.6055324074074074</v>
      </c>
      <c r="U316" s="27">
        <v>309</v>
      </c>
      <c r="V316" s="61">
        <f t="shared" si="37"/>
        <v>0.16738425925925926</v>
      </c>
      <c r="W316" s="56">
        <v>314</v>
      </c>
      <c r="X316" s="92">
        <f t="shared" si="38"/>
        <v>0.014018782182517526</v>
      </c>
      <c r="Y316" s="101">
        <f t="shared" si="39"/>
        <v>0.011477111588464888</v>
      </c>
    </row>
    <row r="317" spans="1:25" ht="11.25">
      <c r="A317" s="27">
        <v>310</v>
      </c>
      <c r="B317" s="10">
        <v>147</v>
      </c>
      <c r="C317" s="15" t="s">
        <v>454</v>
      </c>
      <c r="D317" s="16" t="s">
        <v>455</v>
      </c>
      <c r="E317" s="1" t="s">
        <v>12</v>
      </c>
      <c r="F317" s="10">
        <v>40</v>
      </c>
      <c r="G317" s="38">
        <v>0.09724537037037036</v>
      </c>
      <c r="H317" s="40">
        <v>315</v>
      </c>
      <c r="I317" s="65">
        <f t="shared" si="32"/>
        <v>0.007990580967162724</v>
      </c>
      <c r="J317" s="38">
        <v>0.2545717592592593</v>
      </c>
      <c r="K317" s="4">
        <v>311</v>
      </c>
      <c r="L317" s="2">
        <f t="shared" si="33"/>
        <v>0.15732638888888895</v>
      </c>
      <c r="M317" s="47">
        <v>308</v>
      </c>
      <c r="N317" s="65">
        <f t="shared" si="34"/>
        <v>0.010630161411411414</v>
      </c>
      <c r="O317" s="38">
        <v>0.4381944444444445</v>
      </c>
      <c r="P317" s="27">
        <v>306</v>
      </c>
      <c r="Q317" s="58">
        <f t="shared" si="35"/>
        <v>0.1836226851851852</v>
      </c>
      <c r="R317" s="56">
        <v>294</v>
      </c>
      <c r="S317" s="65">
        <f t="shared" si="36"/>
        <v>0.013257955609038644</v>
      </c>
      <c r="T317" s="38">
        <v>0.6069560185185185</v>
      </c>
      <c r="U317" s="27">
        <v>310</v>
      </c>
      <c r="V317" s="61">
        <f t="shared" si="37"/>
        <v>0.16876157407407405</v>
      </c>
      <c r="W317" s="56">
        <v>316</v>
      </c>
      <c r="X317" s="92">
        <f t="shared" si="38"/>
        <v>0.014134135182083254</v>
      </c>
      <c r="Y317" s="101">
        <f t="shared" si="39"/>
        <v>0.011504094361609525</v>
      </c>
    </row>
    <row r="318" spans="1:25" ht="11.25">
      <c r="A318" s="27">
        <v>311</v>
      </c>
      <c r="B318" s="10">
        <v>746</v>
      </c>
      <c r="C318" s="15" t="s">
        <v>206</v>
      </c>
      <c r="D318" s="16" t="s">
        <v>456</v>
      </c>
      <c r="E318" s="1" t="s">
        <v>7</v>
      </c>
      <c r="F318" s="10">
        <v>50</v>
      </c>
      <c r="G318" s="38">
        <v>0.09447916666666667</v>
      </c>
      <c r="H318" s="40">
        <v>301</v>
      </c>
      <c r="I318" s="65">
        <f t="shared" si="32"/>
        <v>0.0077632840317721176</v>
      </c>
      <c r="J318" s="38">
        <v>0.25166666666666665</v>
      </c>
      <c r="K318" s="4">
        <v>305</v>
      </c>
      <c r="L318" s="2">
        <f t="shared" si="33"/>
        <v>0.15718749999999998</v>
      </c>
      <c r="M318" s="47">
        <v>307</v>
      </c>
      <c r="N318" s="65">
        <f t="shared" si="34"/>
        <v>0.010620777027027024</v>
      </c>
      <c r="O318" s="38">
        <v>0.4407638888888889</v>
      </c>
      <c r="P318" s="27">
        <v>307</v>
      </c>
      <c r="Q318" s="58">
        <f t="shared" si="35"/>
        <v>0.18909722222222225</v>
      </c>
      <c r="R318" s="56">
        <v>301</v>
      </c>
      <c r="S318" s="65">
        <f t="shared" si="36"/>
        <v>0.013653229041315686</v>
      </c>
      <c r="T318" s="38">
        <v>0.6121643518518519</v>
      </c>
      <c r="U318" s="27">
        <v>311</v>
      </c>
      <c r="V318" s="61">
        <f t="shared" si="37"/>
        <v>0.17140046296296302</v>
      </c>
      <c r="W318" s="56">
        <v>319</v>
      </c>
      <c r="X318" s="92">
        <f t="shared" si="38"/>
        <v>0.014355147651839449</v>
      </c>
      <c r="Y318" s="101">
        <f t="shared" si="39"/>
        <v>0.011602811824333812</v>
      </c>
    </row>
    <row r="319" spans="1:25" ht="11.25">
      <c r="A319" s="27">
        <v>312</v>
      </c>
      <c r="B319" s="10">
        <v>565</v>
      </c>
      <c r="C319" s="15" t="s">
        <v>457</v>
      </c>
      <c r="D319" s="16" t="s">
        <v>458</v>
      </c>
      <c r="E319" s="1" t="s">
        <v>7</v>
      </c>
      <c r="F319" s="10">
        <v>40</v>
      </c>
      <c r="G319" s="38">
        <v>0.0963888888888889</v>
      </c>
      <c r="H319" s="40">
        <v>308</v>
      </c>
      <c r="I319" s="65">
        <f t="shared" si="32"/>
        <v>0.00792020451017986</v>
      </c>
      <c r="J319" s="38">
        <v>0.25283564814814813</v>
      </c>
      <c r="K319" s="4">
        <v>307</v>
      </c>
      <c r="L319" s="2">
        <f t="shared" si="33"/>
        <v>0.15644675925925922</v>
      </c>
      <c r="M319" s="47">
        <v>305</v>
      </c>
      <c r="N319" s="65">
        <f t="shared" si="34"/>
        <v>0.010570726976976974</v>
      </c>
      <c r="O319" s="38">
        <v>0.4527314814814815</v>
      </c>
      <c r="P319" s="27">
        <v>312</v>
      </c>
      <c r="Q319" s="58">
        <f t="shared" si="35"/>
        <v>0.19989583333333338</v>
      </c>
      <c r="R319" s="56">
        <v>312</v>
      </c>
      <c r="S319" s="65">
        <f t="shared" si="36"/>
        <v>0.014432912154031292</v>
      </c>
      <c r="T319" s="38">
        <v>0.6142013888888889</v>
      </c>
      <c r="U319" s="27">
        <v>312</v>
      </c>
      <c r="V319" s="61">
        <f t="shared" si="37"/>
        <v>0.16146990740740735</v>
      </c>
      <c r="W319" s="56">
        <v>305</v>
      </c>
      <c r="X319" s="92">
        <f t="shared" si="38"/>
        <v>0.013523442831441152</v>
      </c>
      <c r="Y319" s="101">
        <f t="shared" si="39"/>
        <v>0.011641421320865975</v>
      </c>
    </row>
    <row r="320" spans="1:25" ht="11.25">
      <c r="A320" s="27">
        <v>313</v>
      </c>
      <c r="B320" s="10">
        <v>603</v>
      </c>
      <c r="C320" s="15" t="s">
        <v>51</v>
      </c>
      <c r="D320" s="16" t="s">
        <v>459</v>
      </c>
      <c r="E320" s="1" t="s">
        <v>7</v>
      </c>
      <c r="F320" s="10">
        <v>40</v>
      </c>
      <c r="G320" s="38">
        <v>0.09642361111111113</v>
      </c>
      <c r="H320" s="40">
        <v>310</v>
      </c>
      <c r="I320" s="65">
        <f t="shared" si="32"/>
        <v>0.007923057609787273</v>
      </c>
      <c r="J320" s="38">
        <v>0.2527662037037037</v>
      </c>
      <c r="K320" s="4">
        <v>306</v>
      </c>
      <c r="L320" s="2">
        <f t="shared" si="33"/>
        <v>0.15634259259259253</v>
      </c>
      <c r="M320" s="47">
        <v>304</v>
      </c>
      <c r="N320" s="65">
        <f t="shared" si="34"/>
        <v>0.010563688688688684</v>
      </c>
      <c r="O320" s="38">
        <v>0.4527777777777778</v>
      </c>
      <c r="P320" s="27">
        <v>313</v>
      </c>
      <c r="Q320" s="58">
        <f t="shared" si="35"/>
        <v>0.2000115740740741</v>
      </c>
      <c r="R320" s="56">
        <v>313</v>
      </c>
      <c r="S320" s="65">
        <f t="shared" si="36"/>
        <v>0.014441268886214737</v>
      </c>
      <c r="T320" s="38">
        <v>0.6142476851851851</v>
      </c>
      <c r="U320" s="27">
        <v>313</v>
      </c>
      <c r="V320" s="61">
        <f t="shared" si="37"/>
        <v>0.16146990740740735</v>
      </c>
      <c r="W320" s="56">
        <v>306</v>
      </c>
      <c r="X320" s="92">
        <f t="shared" si="38"/>
        <v>0.013523442831441152</v>
      </c>
      <c r="Y320" s="101">
        <f t="shared" si="39"/>
        <v>0.011642298809423525</v>
      </c>
    </row>
    <row r="321" spans="1:25" ht="11.25">
      <c r="A321" s="27">
        <v>314</v>
      </c>
      <c r="B321" s="10">
        <v>179</v>
      </c>
      <c r="C321" s="15" t="s">
        <v>344</v>
      </c>
      <c r="D321" s="16" t="s">
        <v>323</v>
      </c>
      <c r="E321" s="1" t="s">
        <v>12</v>
      </c>
      <c r="F321" s="10">
        <v>40</v>
      </c>
      <c r="G321" s="38">
        <v>0.09524305555555555</v>
      </c>
      <c r="H321" s="40">
        <v>305</v>
      </c>
      <c r="I321" s="65">
        <f t="shared" si="32"/>
        <v>0.007826052223135213</v>
      </c>
      <c r="J321" s="38">
        <v>0.25535879629629626</v>
      </c>
      <c r="K321" s="4">
        <v>313</v>
      </c>
      <c r="L321" s="2">
        <f t="shared" si="33"/>
        <v>0.1601157407407407</v>
      </c>
      <c r="M321" s="47">
        <v>315</v>
      </c>
      <c r="N321" s="65">
        <f t="shared" si="34"/>
        <v>0.010818631131131127</v>
      </c>
      <c r="O321" s="38">
        <v>0.45851851851851855</v>
      </c>
      <c r="P321" s="27">
        <v>318</v>
      </c>
      <c r="Q321" s="58">
        <f t="shared" si="35"/>
        <v>0.20315972222222228</v>
      </c>
      <c r="R321" s="56">
        <v>318</v>
      </c>
      <c r="S321" s="65">
        <f t="shared" si="36"/>
        <v>0.014668572001604497</v>
      </c>
      <c r="T321" s="38">
        <v>0.6142708333333333</v>
      </c>
      <c r="U321" s="27">
        <v>314</v>
      </c>
      <c r="V321" s="61">
        <f t="shared" si="37"/>
        <v>0.15575231481481477</v>
      </c>
      <c r="W321" s="56">
        <v>300</v>
      </c>
      <c r="X321" s="92">
        <f t="shared" si="38"/>
        <v>0.013044582480302746</v>
      </c>
      <c r="Y321" s="101">
        <f t="shared" si="39"/>
        <v>0.0116427375537023</v>
      </c>
    </row>
    <row r="322" spans="1:25" ht="11.25">
      <c r="A322" s="27">
        <v>315</v>
      </c>
      <c r="B322" s="10">
        <v>141</v>
      </c>
      <c r="C322" s="15" t="s">
        <v>460</v>
      </c>
      <c r="D322" s="16" t="s">
        <v>461</v>
      </c>
      <c r="E322" s="1" t="s">
        <v>12</v>
      </c>
      <c r="F322" s="10">
        <v>40</v>
      </c>
      <c r="G322" s="38">
        <v>0.09380787037037037</v>
      </c>
      <c r="H322" s="40">
        <v>300</v>
      </c>
      <c r="I322" s="65">
        <f t="shared" si="32"/>
        <v>0.00770812410602879</v>
      </c>
      <c r="J322" s="38">
        <v>0.25688657407407406</v>
      </c>
      <c r="K322" s="4">
        <v>314</v>
      </c>
      <c r="L322" s="2">
        <f t="shared" si="33"/>
        <v>0.1630787037037037</v>
      </c>
      <c r="M322" s="47">
        <v>319</v>
      </c>
      <c r="N322" s="65">
        <f t="shared" si="34"/>
        <v>0.01101883133133133</v>
      </c>
      <c r="O322" s="38">
        <v>0.45385416666666667</v>
      </c>
      <c r="P322" s="27">
        <v>314</v>
      </c>
      <c r="Q322" s="58">
        <f t="shared" si="35"/>
        <v>0.1969675925925926</v>
      </c>
      <c r="R322" s="56">
        <v>308</v>
      </c>
      <c r="S322" s="65">
        <f t="shared" si="36"/>
        <v>0.01422148682979008</v>
      </c>
      <c r="T322" s="38">
        <v>0.6183217592592593</v>
      </c>
      <c r="U322" s="27">
        <v>315</v>
      </c>
      <c r="V322" s="61">
        <f t="shared" si="37"/>
        <v>0.16446759259259258</v>
      </c>
      <c r="W322" s="56">
        <v>310</v>
      </c>
      <c r="X322" s="92">
        <f t="shared" si="38"/>
        <v>0.013774505242260687</v>
      </c>
      <c r="Y322" s="101">
        <f t="shared" si="39"/>
        <v>0.011719517802487856</v>
      </c>
    </row>
    <row r="323" spans="1:25" ht="11.25">
      <c r="A323" s="27">
        <v>316</v>
      </c>
      <c r="B323" s="10">
        <v>129</v>
      </c>
      <c r="C323" s="15" t="s">
        <v>344</v>
      </c>
      <c r="D323" s="16" t="s">
        <v>145</v>
      </c>
      <c r="E323" s="1" t="s">
        <v>12</v>
      </c>
      <c r="F323" s="10"/>
      <c r="G323" s="38">
        <v>0.09796296296296296</v>
      </c>
      <c r="H323" s="40">
        <v>317</v>
      </c>
      <c r="I323" s="65">
        <f t="shared" si="32"/>
        <v>0.008049545025715938</v>
      </c>
      <c r="J323" s="38">
        <v>0.2574884259259259</v>
      </c>
      <c r="K323" s="4">
        <v>315</v>
      </c>
      <c r="L323" s="2">
        <f t="shared" si="33"/>
        <v>0.15952546296296294</v>
      </c>
      <c r="M323" s="47">
        <v>312</v>
      </c>
      <c r="N323" s="65">
        <f t="shared" si="34"/>
        <v>0.010778747497497495</v>
      </c>
      <c r="O323" s="38">
        <v>0.45826388888888886</v>
      </c>
      <c r="P323" s="27">
        <v>316</v>
      </c>
      <c r="Q323" s="58">
        <f t="shared" si="35"/>
        <v>0.20077546296296295</v>
      </c>
      <c r="R323" s="56">
        <v>315</v>
      </c>
      <c r="S323" s="65">
        <f t="shared" si="36"/>
        <v>0.014496423318625483</v>
      </c>
      <c r="T323" s="38">
        <v>0.6201851851851852</v>
      </c>
      <c r="U323" s="27">
        <v>316</v>
      </c>
      <c r="V323" s="61">
        <f t="shared" si="37"/>
        <v>0.1619212962962963</v>
      </c>
      <c r="W323" s="56">
        <v>309</v>
      </c>
      <c r="X323" s="92">
        <f t="shared" si="38"/>
        <v>0.013561247596004716</v>
      </c>
      <c r="Y323" s="101">
        <f t="shared" si="39"/>
        <v>0.011754836716929212</v>
      </c>
    </row>
    <row r="324" spans="1:25" ht="11.25">
      <c r="A324" s="27">
        <v>317</v>
      </c>
      <c r="B324" s="10">
        <v>123</v>
      </c>
      <c r="C324" s="15" t="s">
        <v>462</v>
      </c>
      <c r="D324" s="16" t="s">
        <v>463</v>
      </c>
      <c r="E324" s="1" t="s">
        <v>12</v>
      </c>
      <c r="F324" s="10"/>
      <c r="G324" s="38">
        <v>0.09797453703703703</v>
      </c>
      <c r="H324" s="40">
        <v>318</v>
      </c>
      <c r="I324" s="65">
        <f t="shared" si="32"/>
        <v>0.008050496058918407</v>
      </c>
      <c r="J324" s="38">
        <v>0.25752314814814814</v>
      </c>
      <c r="K324" s="4">
        <v>316</v>
      </c>
      <c r="L324" s="2">
        <f t="shared" si="33"/>
        <v>0.15954861111111113</v>
      </c>
      <c r="M324" s="47">
        <v>313</v>
      </c>
      <c r="N324" s="65">
        <f t="shared" si="34"/>
        <v>0.010780311561561562</v>
      </c>
      <c r="O324" s="38">
        <v>0.45848379629629626</v>
      </c>
      <c r="P324" s="27">
        <v>317</v>
      </c>
      <c r="Q324" s="58">
        <f t="shared" si="35"/>
        <v>0.20096064814814812</v>
      </c>
      <c r="R324" s="56">
        <v>316</v>
      </c>
      <c r="S324" s="65">
        <f t="shared" si="36"/>
        <v>0.014509794090118999</v>
      </c>
      <c r="T324" s="38">
        <v>0.6202083333333334</v>
      </c>
      <c r="U324" s="27">
        <v>317</v>
      </c>
      <c r="V324" s="61">
        <f t="shared" si="37"/>
        <v>0.1617245370370371</v>
      </c>
      <c r="W324" s="56">
        <v>307</v>
      </c>
      <c r="X324" s="92">
        <f t="shared" si="38"/>
        <v>0.013544768596066759</v>
      </c>
      <c r="Y324" s="101">
        <f t="shared" si="39"/>
        <v>0.011755275461207988</v>
      </c>
    </row>
    <row r="325" spans="1:25" ht="11.25">
      <c r="A325" s="27">
        <v>318</v>
      </c>
      <c r="B325" s="10">
        <v>725</v>
      </c>
      <c r="C325" s="15" t="s">
        <v>195</v>
      </c>
      <c r="D325" s="16" t="s">
        <v>196</v>
      </c>
      <c r="E325" s="1" t="s">
        <v>7</v>
      </c>
      <c r="F325" s="10">
        <v>50</v>
      </c>
      <c r="G325" s="38">
        <v>0.1097337962962963</v>
      </c>
      <c r="H325" s="40">
        <v>320</v>
      </c>
      <c r="I325" s="65">
        <f t="shared" si="32"/>
        <v>0.009016745792629113</v>
      </c>
      <c r="J325" s="38">
        <v>0.26385416666666667</v>
      </c>
      <c r="K325" s="4">
        <v>320</v>
      </c>
      <c r="L325" s="2">
        <f t="shared" si="33"/>
        <v>0.15412037037037035</v>
      </c>
      <c r="M325" s="47">
        <v>296</v>
      </c>
      <c r="N325" s="65">
        <f t="shared" si="34"/>
        <v>0.010413538538538537</v>
      </c>
      <c r="O325" s="38">
        <v>0.46192129629629625</v>
      </c>
      <c r="P325" s="27">
        <v>319</v>
      </c>
      <c r="Q325" s="58">
        <f t="shared" si="35"/>
        <v>0.19806712962962958</v>
      </c>
      <c r="R325" s="56">
        <v>309</v>
      </c>
      <c r="S325" s="65">
        <f t="shared" si="36"/>
        <v>0.014300875785532822</v>
      </c>
      <c r="T325" s="38">
        <v>0.6216782407407407</v>
      </c>
      <c r="U325" s="27">
        <v>318</v>
      </c>
      <c r="V325" s="61">
        <f t="shared" si="37"/>
        <v>0.1597569444444445</v>
      </c>
      <c r="W325" s="56">
        <v>302</v>
      </c>
      <c r="X325" s="92">
        <f t="shared" si="38"/>
        <v>0.013379978596687145</v>
      </c>
      <c r="Y325" s="101">
        <f t="shared" si="39"/>
        <v>0.011783135722910173</v>
      </c>
    </row>
    <row r="326" spans="1:25" ht="11.25">
      <c r="A326" s="27">
        <v>319</v>
      </c>
      <c r="B326" s="10">
        <v>618</v>
      </c>
      <c r="C326" s="15" t="s">
        <v>114</v>
      </c>
      <c r="D326" s="16" t="s">
        <v>464</v>
      </c>
      <c r="E326" s="1" t="s">
        <v>7</v>
      </c>
      <c r="F326" s="10">
        <v>40</v>
      </c>
      <c r="G326" s="38">
        <v>0.0946412037037037</v>
      </c>
      <c r="H326" s="40">
        <v>303</v>
      </c>
      <c r="I326" s="65">
        <f t="shared" si="32"/>
        <v>0.007776598496606713</v>
      </c>
      <c r="J326" s="38">
        <v>0.25394675925925925</v>
      </c>
      <c r="K326" s="4">
        <v>309</v>
      </c>
      <c r="L326" s="2">
        <f t="shared" si="33"/>
        <v>0.15930555555555553</v>
      </c>
      <c r="M326" s="47">
        <v>311</v>
      </c>
      <c r="N326" s="65">
        <f t="shared" si="34"/>
        <v>0.010763888888888887</v>
      </c>
      <c r="O326" s="38">
        <v>0.4543055555555556</v>
      </c>
      <c r="P326" s="27">
        <v>315</v>
      </c>
      <c r="Q326" s="58">
        <f t="shared" si="35"/>
        <v>0.20035879629629633</v>
      </c>
      <c r="R326" s="56">
        <v>314</v>
      </c>
      <c r="S326" s="65">
        <f t="shared" si="36"/>
        <v>0.014466339082765078</v>
      </c>
      <c r="T326" s="38">
        <v>0.6291203703703704</v>
      </c>
      <c r="U326" s="27">
        <v>319</v>
      </c>
      <c r="V326" s="61">
        <f t="shared" si="37"/>
        <v>0.1748148148148148</v>
      </c>
      <c r="W326" s="56">
        <v>320</v>
      </c>
      <c r="X326" s="92">
        <f t="shared" si="38"/>
        <v>0.014641106768409951</v>
      </c>
      <c r="Y326" s="101">
        <f t="shared" si="39"/>
        <v>0.01192419200853621</v>
      </c>
    </row>
    <row r="327" spans="1:25" ht="11.25">
      <c r="A327" s="27">
        <v>320</v>
      </c>
      <c r="B327" s="10">
        <v>803</v>
      </c>
      <c r="C327" s="15" t="s">
        <v>74</v>
      </c>
      <c r="D327" s="16" t="s">
        <v>465</v>
      </c>
      <c r="E327" s="1" t="s">
        <v>7</v>
      </c>
      <c r="F327" s="10">
        <v>60</v>
      </c>
      <c r="G327" s="38">
        <v>0.0895949074074074</v>
      </c>
      <c r="H327" s="40">
        <v>279</v>
      </c>
      <c r="I327" s="65">
        <f t="shared" si="32"/>
        <v>0.007361948020329285</v>
      </c>
      <c r="J327" s="38">
        <v>0.2536805555555555</v>
      </c>
      <c r="K327" s="4">
        <v>308</v>
      </c>
      <c r="L327" s="2">
        <f t="shared" si="33"/>
        <v>0.16408564814814813</v>
      </c>
      <c r="M327" s="47">
        <v>320</v>
      </c>
      <c r="N327" s="65">
        <f t="shared" si="34"/>
        <v>0.011086868118118117</v>
      </c>
      <c r="O327" s="38">
        <v>0.4891319444444444</v>
      </c>
      <c r="P327" s="27">
        <v>320</v>
      </c>
      <c r="Q327" s="58">
        <f t="shared" si="35"/>
        <v>0.2354513888888889</v>
      </c>
      <c r="R327" s="56">
        <v>321</v>
      </c>
      <c r="S327" s="65">
        <f t="shared" si="36"/>
        <v>0.0170001002807862</v>
      </c>
      <c r="T327" s="38">
        <v>0.6407291666666667</v>
      </c>
      <c r="U327" s="27">
        <v>320</v>
      </c>
      <c r="V327" s="61">
        <f t="shared" si="37"/>
        <v>0.15159722222222227</v>
      </c>
      <c r="W327" s="56">
        <v>288</v>
      </c>
      <c r="X327" s="92">
        <f t="shared" si="38"/>
        <v>0.01269658477573051</v>
      </c>
      <c r="Y327" s="101">
        <f t="shared" si="39"/>
        <v>0.012144222264341673</v>
      </c>
    </row>
    <row r="328" spans="1:25" ht="12" thickBot="1">
      <c r="A328" s="28">
        <v>321</v>
      </c>
      <c r="B328" s="29">
        <v>801</v>
      </c>
      <c r="C328" s="34" t="s">
        <v>466</v>
      </c>
      <c r="D328" s="35" t="s">
        <v>467</v>
      </c>
      <c r="E328" s="36" t="s">
        <v>7</v>
      </c>
      <c r="F328" s="29">
        <v>60</v>
      </c>
      <c r="G328" s="39">
        <v>0.10037037037037037</v>
      </c>
      <c r="H328" s="41">
        <v>319</v>
      </c>
      <c r="I328" s="66">
        <f t="shared" si="32"/>
        <v>0.00824735993182994</v>
      </c>
      <c r="J328" s="39">
        <v>0.2914236111111111</v>
      </c>
      <c r="K328" s="45">
        <v>321</v>
      </c>
      <c r="L328" s="46">
        <f t="shared" si="33"/>
        <v>0.1910532407407407</v>
      </c>
      <c r="M328" s="49">
        <v>321</v>
      </c>
      <c r="N328" s="66">
        <f t="shared" si="34"/>
        <v>0.01290900275275275</v>
      </c>
      <c r="O328" s="39">
        <v>0.49827546296296293</v>
      </c>
      <c r="P328" s="28">
        <v>321</v>
      </c>
      <c r="Q328" s="59">
        <f t="shared" si="35"/>
        <v>0.20685185185185184</v>
      </c>
      <c r="R328" s="68">
        <v>320</v>
      </c>
      <c r="S328" s="66">
        <f t="shared" si="36"/>
        <v>0.014935151758256451</v>
      </c>
      <c r="T328" s="39">
        <v>0.6595949074074073</v>
      </c>
      <c r="U328" s="28">
        <v>321</v>
      </c>
      <c r="V328" s="62">
        <f t="shared" si="37"/>
        <v>0.1613194444444444</v>
      </c>
      <c r="W328" s="68">
        <v>303</v>
      </c>
      <c r="X328" s="93">
        <f t="shared" si="38"/>
        <v>0.0135108412432533</v>
      </c>
      <c r="Y328" s="102">
        <f t="shared" si="39"/>
        <v>0.012501798851542975</v>
      </c>
    </row>
  </sheetData>
  <sheetProtection/>
  <mergeCells count="10">
    <mergeCell ref="T5:X5"/>
    <mergeCell ref="Y5:Y6"/>
    <mergeCell ref="J5:N5"/>
    <mergeCell ref="O5:S5"/>
    <mergeCell ref="A5:A6"/>
    <mergeCell ref="C5:C6"/>
    <mergeCell ref="D5:D6"/>
    <mergeCell ref="E5:E6"/>
    <mergeCell ref="F5:F6"/>
    <mergeCell ref="G5:I5"/>
  </mergeCells>
  <printOptions/>
  <pageMargins left="0.23" right="0.21" top="0.28" bottom="0.28" header="0.2" footer="0.19"/>
  <pageSetup horizontalDpi="300" verticalDpi="3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2011-05-02T13:42:57Z</cp:lastPrinted>
  <dcterms:created xsi:type="dcterms:W3CDTF">2010-04-28T17:41:00Z</dcterms:created>
  <dcterms:modified xsi:type="dcterms:W3CDTF">2011-05-02T13:52:16Z</dcterms:modified>
  <cp:category/>
  <cp:version/>
  <cp:contentType/>
  <cp:contentStatus/>
</cp:coreProperties>
</file>