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Devils schedule" sheetId="1" r:id="rId1"/>
  </sheets>
  <definedNames/>
  <calcPr fullCalcOnLoad="1"/>
</workbook>
</file>

<file path=xl/sharedStrings.xml><?xml version="1.0" encoding="utf-8"?>
<sst xmlns="http://schemas.openxmlformats.org/spreadsheetml/2006/main" count="105" uniqueCount="40">
  <si>
    <t>distance</t>
  </si>
  <si>
    <t>time</t>
  </si>
  <si>
    <t>from</t>
  </si>
  <si>
    <t>to</t>
  </si>
  <si>
    <t>Kingshouse to Kinlochleven</t>
  </si>
  <si>
    <t>tyndrum</t>
  </si>
  <si>
    <t>bridge</t>
  </si>
  <si>
    <t xml:space="preserve">bridge </t>
  </si>
  <si>
    <t>bridge of orchy</t>
  </si>
  <si>
    <t>gate</t>
  </si>
  <si>
    <t>kingshouse</t>
  </si>
  <si>
    <t>Kinlochleven to Lundavra</t>
  </si>
  <si>
    <t>Lundavra to Fort William</t>
  </si>
  <si>
    <t>Leg Total</t>
  </si>
  <si>
    <t xml:space="preserve">kinlochleven  </t>
  </si>
  <si>
    <t>sheep pen</t>
  </si>
  <si>
    <t>lundavra</t>
  </si>
  <si>
    <t xml:space="preserve">lundavra  </t>
  </si>
  <si>
    <t>stile</t>
  </si>
  <si>
    <t>car park</t>
  </si>
  <si>
    <t>finish</t>
  </si>
  <si>
    <t>total</t>
  </si>
  <si>
    <t>pace</t>
  </si>
  <si>
    <t>Devils Schedule</t>
  </si>
  <si>
    <t>Tyndrum to Bridge of Orchy</t>
  </si>
  <si>
    <t>2009 Plan</t>
  </si>
  <si>
    <t>12.04m - 1:50:00 (9.09)</t>
  </si>
  <si>
    <t>7.56m - 1:25:00 (11.15)</t>
  </si>
  <si>
    <t>6.56m - 55:00 (8.24)</t>
  </si>
  <si>
    <t>9.06m - 1:40:00 (11.03)</t>
  </si>
  <si>
    <t>kinlochleven</t>
  </si>
  <si>
    <t>Total distance</t>
  </si>
  <si>
    <t>Bridge of Orchy to Kingshouse</t>
  </si>
  <si>
    <t>2009 Actual</t>
  </si>
  <si>
    <t>6.62m - 54:41 (8.16)</t>
  </si>
  <si>
    <t>12.00m - 1:44:50 (8.45)</t>
  </si>
  <si>
    <t>9.09m - 1:35:38 (10.32)</t>
  </si>
  <si>
    <t>7.55m - 1:30:29 (12.00)</t>
  </si>
  <si>
    <t>6.71m - 1:09:57 (10.26)</t>
  </si>
  <si>
    <t>6.74m - 1:10:00 (10.24)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</si>
</sst>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  <numFmt numFmtId="165" formatCode="h:mm:ss"/>
    <numFmt numFmtId="166" formatCode="[hh]:mm"/>
    <numFmt numFmtId="167" formatCode="0.0"/>
    <numFmt numFmtId="168" formatCode="h:mm"/>
    <numFmt numFmtId="169" formatCode="m:ss"/>
  </numFmts>
  <fonts count="20">
    <font>
      <sz val="11"/>
      <color indexed="8"/>
      <name val="Calibri"/>
      <family val="2"/>
    </font>
    <font>
      <sz val="12"/>
      <color indexed="8"/>
      <name val="Maiandra GD"/>
      <family val="2"/>
    </font>
    <font>
      <sz val="8"/>
      <name val="Calibri"/>
      <family val="2"/>
    </font>
    <font>
      <sz val="12"/>
      <name val="Maiandra G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5" fontId="1" fillId="0" borderId="0" xfId="0" applyNumberFormat="1" applyFont="1" applyBorder="1" applyAlignment="1">
      <alignment horizontal="center"/>
    </xf>
    <xf numFmtId="45" fontId="3" fillId="0" borderId="11" xfId="0" applyNumberFormat="1" applyFont="1" applyFill="1" applyBorder="1" applyAlignment="1">
      <alignment horizontal="center"/>
    </xf>
    <xf numFmtId="45" fontId="3" fillId="0" borderId="12" xfId="0" applyNumberFormat="1" applyFont="1" applyFill="1" applyBorder="1" applyAlignment="1">
      <alignment horizontal="center"/>
    </xf>
    <xf numFmtId="45" fontId="3" fillId="0" borderId="13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65" fontId="3" fillId="24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2" fontId="1" fillId="24" borderId="16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4" borderId="19" xfId="0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2" fontId="1" fillId="24" borderId="22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2" fontId="1" fillId="24" borderId="23" xfId="0" applyNumberFormat="1" applyFont="1" applyFill="1" applyBorder="1" applyAlignment="1">
      <alignment horizontal="center"/>
    </xf>
    <xf numFmtId="165" fontId="3" fillId="24" borderId="24" xfId="0" applyNumberFormat="1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5" fontId="3" fillId="24" borderId="14" xfId="0" applyNumberFormat="1" applyFont="1" applyFill="1" applyBorder="1" applyAlignment="1">
      <alignment horizontal="center"/>
    </xf>
    <xf numFmtId="0" fontId="1" fillId="24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165" fontId="3" fillId="24" borderId="35" xfId="0" applyNumberFormat="1" applyFont="1" applyFill="1" applyBorder="1" applyAlignment="1">
      <alignment vertical="center"/>
    </xf>
    <xf numFmtId="165" fontId="3" fillId="24" borderId="35" xfId="0" applyNumberFormat="1" applyFont="1" applyFill="1" applyBorder="1" applyAlignment="1">
      <alignment horizontal="left" vertical="center"/>
    </xf>
    <xf numFmtId="165" fontId="3" fillId="24" borderId="36" xfId="0" applyNumberFormat="1" applyFont="1" applyFill="1" applyBorder="1" applyAlignment="1">
      <alignment horizontal="left" vertical="center"/>
    </xf>
    <xf numFmtId="2" fontId="1" fillId="24" borderId="30" xfId="0" applyNumberFormat="1" applyFont="1" applyFill="1" applyBorder="1" applyAlignment="1">
      <alignment horizontal="center"/>
    </xf>
    <xf numFmtId="2" fontId="1" fillId="24" borderId="37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1" fillId="24" borderId="39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left"/>
    </xf>
    <xf numFmtId="0" fontId="1" fillId="24" borderId="29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75" zoomScalePageLayoutView="0" workbookViewId="0" topLeftCell="A1">
      <selection activeCell="E11" sqref="E11"/>
    </sheetView>
  </sheetViews>
  <sheetFormatPr defaultColWidth="9.140625" defaultRowHeight="15"/>
  <cols>
    <col min="1" max="1" width="17.8515625" style="49" customWidth="1"/>
    <col min="2" max="2" width="18.57421875" style="1" customWidth="1"/>
    <col min="3" max="3" width="9.140625" style="15" customWidth="1"/>
    <col min="4" max="4" width="12.140625" style="3" customWidth="1"/>
    <col min="5" max="5" width="10.421875" style="3" customWidth="1"/>
    <col min="6" max="6" width="9.140625" style="3" customWidth="1"/>
    <col min="7" max="7" width="9.140625" style="15" customWidth="1"/>
    <col min="8" max="8" width="12.140625" style="3" customWidth="1"/>
    <col min="9" max="9" width="10.421875" style="3" customWidth="1"/>
    <col min="10" max="10" width="9.140625" style="3" customWidth="1"/>
    <col min="11" max="16384" width="9.140625" style="1" customWidth="1"/>
  </cols>
  <sheetData>
    <row r="1" spans="1:10" ht="16.5" thickBot="1">
      <c r="A1" s="42" t="s">
        <v>23</v>
      </c>
      <c r="B1" s="2"/>
      <c r="C1" s="57" t="s">
        <v>25</v>
      </c>
      <c r="D1" s="58"/>
      <c r="E1" s="58"/>
      <c r="F1" s="59"/>
      <c r="G1" s="57" t="s">
        <v>33</v>
      </c>
      <c r="H1" s="58"/>
      <c r="I1" s="58"/>
      <c r="J1" s="59"/>
    </row>
    <row r="2" spans="1:9" ht="5.25" customHeight="1" thickBot="1">
      <c r="A2" s="45"/>
      <c r="B2" s="4"/>
      <c r="C2" s="14"/>
      <c r="D2" s="6"/>
      <c r="E2" s="6"/>
      <c r="G2" s="14"/>
      <c r="H2" s="6"/>
      <c r="I2" s="6"/>
    </row>
    <row r="3" spans="1:10" ht="15.75">
      <c r="A3" s="63" t="s">
        <v>24</v>
      </c>
      <c r="B3" s="64"/>
      <c r="C3" s="60" t="s">
        <v>28</v>
      </c>
      <c r="D3" s="61"/>
      <c r="E3" s="61"/>
      <c r="F3" s="62"/>
      <c r="G3" s="60" t="s">
        <v>34</v>
      </c>
      <c r="H3" s="61"/>
      <c r="I3" s="61"/>
      <c r="J3" s="62"/>
    </row>
    <row r="4" spans="1:10" ht="16.5" thickBot="1">
      <c r="A4" s="43" t="s">
        <v>2</v>
      </c>
      <c r="B4" s="25" t="s">
        <v>3</v>
      </c>
      <c r="C4" s="18" t="s">
        <v>0</v>
      </c>
      <c r="D4" s="10" t="s">
        <v>1</v>
      </c>
      <c r="E4" s="10" t="s">
        <v>21</v>
      </c>
      <c r="F4" s="23" t="s">
        <v>22</v>
      </c>
      <c r="G4" s="18" t="s">
        <v>0</v>
      </c>
      <c r="H4" s="10" t="s">
        <v>1</v>
      </c>
      <c r="I4" s="10" t="s">
        <v>21</v>
      </c>
      <c r="J4" s="23" t="s">
        <v>22</v>
      </c>
    </row>
    <row r="5" spans="1:10" ht="15.75">
      <c r="A5" s="44" t="s">
        <v>5</v>
      </c>
      <c r="B5" s="17" t="s">
        <v>6</v>
      </c>
      <c r="C5" s="20">
        <v>3.34</v>
      </c>
      <c r="D5" s="8">
        <v>0.01875</v>
      </c>
      <c r="E5" s="8">
        <v>0.01875</v>
      </c>
      <c r="F5" s="41">
        <v>8.06</v>
      </c>
      <c r="G5" s="20">
        <v>3.31</v>
      </c>
      <c r="H5" s="8">
        <v>0.019623148148148147</v>
      </c>
      <c r="I5" s="8">
        <v>0.019623148148148147</v>
      </c>
      <c r="J5" s="41">
        <v>8.33</v>
      </c>
    </row>
    <row r="6" spans="1:10" ht="16.5" thickBot="1">
      <c r="A6" s="47" t="s">
        <v>7</v>
      </c>
      <c r="B6" s="27" t="s">
        <v>8</v>
      </c>
      <c r="C6" s="21">
        <v>3.22</v>
      </c>
      <c r="D6" s="9">
        <v>0.019444444444444445</v>
      </c>
      <c r="E6" s="9">
        <f>SUM(E5+D6)</f>
        <v>0.03819444444444445</v>
      </c>
      <c r="F6" s="34">
        <v>8.24</v>
      </c>
      <c r="G6" s="21">
        <v>3.31</v>
      </c>
      <c r="H6" s="9">
        <v>0.018353819444444443</v>
      </c>
      <c r="I6" s="9">
        <f>SUM(I5+H6)</f>
        <v>0.037976967592592586</v>
      </c>
      <c r="J6" s="34">
        <v>7.59</v>
      </c>
    </row>
    <row r="7" spans="1:10" ht="15.75">
      <c r="A7" s="54"/>
      <c r="B7" s="51" t="s">
        <v>13</v>
      </c>
      <c r="C7" s="28">
        <f>SUM(C5:C6)</f>
        <v>6.5600000000000005</v>
      </c>
      <c r="D7" s="16">
        <f>SUM(D5:D6)</f>
        <v>0.03819444444444445</v>
      </c>
      <c r="E7" s="50"/>
      <c r="F7" s="29"/>
      <c r="G7" s="28">
        <f>SUM(G5:G6)</f>
        <v>6.62</v>
      </c>
      <c r="H7" s="16">
        <f>SUM(H5:H6)</f>
        <v>0.037976967592592586</v>
      </c>
      <c r="I7" s="50"/>
      <c r="J7" s="29"/>
    </row>
    <row r="8" spans="1:10" ht="5.25" customHeight="1" thickBot="1">
      <c r="A8" s="48"/>
      <c r="B8" s="39"/>
      <c r="C8" s="35"/>
      <c r="D8" s="36"/>
      <c r="E8" s="37"/>
      <c r="F8" s="38"/>
      <c r="G8" s="35"/>
      <c r="H8" s="36"/>
      <c r="I8" s="37"/>
      <c r="J8" s="38"/>
    </row>
    <row r="9" spans="1:10" ht="15.75">
      <c r="A9" s="63" t="s">
        <v>32</v>
      </c>
      <c r="B9" s="64"/>
      <c r="C9" s="60" t="s">
        <v>26</v>
      </c>
      <c r="D9" s="61"/>
      <c r="E9" s="61"/>
      <c r="F9" s="62"/>
      <c r="G9" s="60" t="s">
        <v>35</v>
      </c>
      <c r="H9" s="61"/>
      <c r="I9" s="61"/>
      <c r="J9" s="62"/>
    </row>
    <row r="10" spans="1:10" ht="16.5" thickBot="1">
      <c r="A10" s="43" t="s">
        <v>2</v>
      </c>
      <c r="B10" s="25" t="s">
        <v>3</v>
      </c>
      <c r="C10" s="18" t="s">
        <v>0</v>
      </c>
      <c r="D10" s="10" t="s">
        <v>1</v>
      </c>
      <c r="E10" s="10" t="s">
        <v>21</v>
      </c>
      <c r="F10" s="23" t="s">
        <v>22</v>
      </c>
      <c r="G10" s="18" t="s">
        <v>0</v>
      </c>
      <c r="H10" s="10" t="s">
        <v>1</v>
      </c>
      <c r="I10" s="10" t="s">
        <v>21</v>
      </c>
      <c r="J10" s="23" t="s">
        <v>22</v>
      </c>
    </row>
    <row r="11" spans="1:10" ht="15.75">
      <c r="A11" s="46" t="s">
        <v>8</v>
      </c>
      <c r="B11" s="26" t="s">
        <v>9</v>
      </c>
      <c r="C11" s="19">
        <v>3.24</v>
      </c>
      <c r="D11" s="7">
        <v>0.024305555555555556</v>
      </c>
      <c r="E11" s="11">
        <f>SUM(E6+D11)</f>
        <v>0.0625</v>
      </c>
      <c r="F11" s="40">
        <v>10.46</v>
      </c>
      <c r="G11" s="19">
        <v>3.15</v>
      </c>
      <c r="H11" s="7">
        <v>0.020394444444444444</v>
      </c>
      <c r="I11" s="11">
        <f>SUM(I6+H11)</f>
        <v>0.05837141203703703</v>
      </c>
      <c r="J11" s="40">
        <v>9.19</v>
      </c>
    </row>
    <row r="12" spans="1:10" ht="15.75">
      <c r="A12" s="44" t="s">
        <v>9</v>
      </c>
      <c r="B12" s="17" t="s">
        <v>6</v>
      </c>
      <c r="C12" s="20">
        <v>4.23</v>
      </c>
      <c r="D12" s="8">
        <v>0.025694444444444447</v>
      </c>
      <c r="E12" s="11">
        <f>SUM(E11+D12)</f>
        <v>0.08819444444444445</v>
      </c>
      <c r="F12" s="41">
        <v>8.45</v>
      </c>
      <c r="G12" s="20">
        <v>4.29</v>
      </c>
      <c r="H12" s="8">
        <v>0.025666666666666667</v>
      </c>
      <c r="I12" s="11">
        <f>SUM(I11+H12)</f>
        <v>0.0840380787037037</v>
      </c>
      <c r="J12" s="41">
        <v>8.44</v>
      </c>
    </row>
    <row r="13" spans="1:10" ht="16.5" thickBot="1">
      <c r="A13" s="47" t="s">
        <v>6</v>
      </c>
      <c r="B13" s="27" t="s">
        <v>10</v>
      </c>
      <c r="C13" s="21">
        <v>4.57</v>
      </c>
      <c r="D13" s="9">
        <v>0.02638888888888889</v>
      </c>
      <c r="E13" s="12">
        <f>SUM(E12+D13)</f>
        <v>0.11458333333333334</v>
      </c>
      <c r="F13" s="34">
        <v>8.19</v>
      </c>
      <c r="G13" s="21">
        <v>4.56</v>
      </c>
      <c r="H13" s="9">
        <v>0.02673877314814815</v>
      </c>
      <c r="I13" s="12">
        <f>SUM(I12+H13)</f>
        <v>0.11077685185185185</v>
      </c>
      <c r="J13" s="34">
        <v>8.26</v>
      </c>
    </row>
    <row r="14" spans="1:10" ht="15.75">
      <c r="A14" s="55"/>
      <c r="B14" s="51" t="s">
        <v>13</v>
      </c>
      <c r="C14" s="28">
        <f>SUM(C11:C13)</f>
        <v>12.040000000000001</v>
      </c>
      <c r="D14" s="16">
        <f>SUM(D11:D13)</f>
        <v>0.0763888888888889</v>
      </c>
      <c r="E14" s="16"/>
      <c r="F14" s="29"/>
      <c r="G14" s="28">
        <f>SUM(G11:G13)</f>
        <v>12</v>
      </c>
      <c r="H14" s="16">
        <f>SUM(H11:H13)</f>
        <v>0.07279988425925926</v>
      </c>
      <c r="I14" s="16"/>
      <c r="J14" s="29"/>
    </row>
    <row r="15" spans="1:10" ht="16.5" thickBot="1">
      <c r="A15" s="56"/>
      <c r="B15" s="52" t="s">
        <v>31</v>
      </c>
      <c r="C15" s="22">
        <f>SUM(C7+C14)</f>
        <v>18.6</v>
      </c>
      <c r="D15" s="9"/>
      <c r="E15" s="12">
        <f>SUM(E13+D15)</f>
        <v>0.11458333333333334</v>
      </c>
      <c r="F15" s="24"/>
      <c r="G15" s="22">
        <f>SUM(G7+G14)</f>
        <v>18.62</v>
      </c>
      <c r="H15" s="9"/>
      <c r="I15" s="12">
        <f>SUM(I13+H15)</f>
        <v>0.11077685185185185</v>
      </c>
      <c r="J15" s="24"/>
    </row>
    <row r="16" spans="1:9" ht="4.5" customHeight="1" thickBot="1">
      <c r="A16" s="45"/>
      <c r="B16" s="4"/>
      <c r="C16" s="14"/>
      <c r="D16" s="6"/>
      <c r="E16" s="6"/>
      <c r="G16" s="14"/>
      <c r="H16" s="6"/>
      <c r="I16" s="6"/>
    </row>
    <row r="17" spans="1:10" ht="15.75">
      <c r="A17" s="63" t="s">
        <v>4</v>
      </c>
      <c r="B17" s="64"/>
      <c r="C17" s="60" t="s">
        <v>29</v>
      </c>
      <c r="D17" s="61"/>
      <c r="E17" s="61"/>
      <c r="F17" s="62"/>
      <c r="G17" s="60" t="s">
        <v>36</v>
      </c>
      <c r="H17" s="61"/>
      <c r="I17" s="61"/>
      <c r="J17" s="62"/>
    </row>
    <row r="18" spans="1:10" ht="16.5" thickBot="1">
      <c r="A18" s="43" t="s">
        <v>2</v>
      </c>
      <c r="B18" s="25" t="s">
        <v>3</v>
      </c>
      <c r="C18" s="18" t="s">
        <v>0</v>
      </c>
      <c r="D18" s="10" t="s">
        <v>1</v>
      </c>
      <c r="E18" s="10" t="s">
        <v>21</v>
      </c>
      <c r="F18" s="23" t="s">
        <v>22</v>
      </c>
      <c r="G18" s="18" t="s">
        <v>0</v>
      </c>
      <c r="H18" s="10" t="s">
        <v>1</v>
      </c>
      <c r="I18" s="10" t="s">
        <v>21</v>
      </c>
      <c r="J18" s="23" t="s">
        <v>22</v>
      </c>
    </row>
    <row r="19" spans="1:10" ht="15.75">
      <c r="A19" s="46" t="s">
        <v>10</v>
      </c>
      <c r="B19" s="26" t="s">
        <v>7</v>
      </c>
      <c r="C19" s="19">
        <v>2.92</v>
      </c>
      <c r="D19" s="7">
        <v>0.02291666666666667</v>
      </c>
      <c r="E19" s="13">
        <f>SUM(E15+D19)</f>
        <v>0.1375</v>
      </c>
      <c r="F19" s="40">
        <v>11.19</v>
      </c>
      <c r="G19" s="19">
        <v>2.95</v>
      </c>
      <c r="H19" s="7">
        <v>0.020381944444444446</v>
      </c>
      <c r="I19" s="13">
        <f>SUM(I15+H19)</f>
        <v>0.1311587962962963</v>
      </c>
      <c r="J19" s="40">
        <v>9.57</v>
      </c>
    </row>
    <row r="20" spans="1:10" ht="15.75">
      <c r="A20" s="44" t="s">
        <v>6</v>
      </c>
      <c r="B20" s="17" t="s">
        <v>6</v>
      </c>
      <c r="C20" s="20">
        <v>2.73</v>
      </c>
      <c r="D20" s="8">
        <v>0.025694444444444447</v>
      </c>
      <c r="E20" s="11">
        <f>SUM(E19+D20)</f>
        <v>0.16319444444444445</v>
      </c>
      <c r="F20" s="41">
        <v>13.34</v>
      </c>
      <c r="G20" s="20">
        <v>2.74</v>
      </c>
      <c r="H20" s="8">
        <v>0.025081597222222224</v>
      </c>
      <c r="I20" s="11">
        <f>SUM(I19+H20)</f>
        <v>0.1562403935185185</v>
      </c>
      <c r="J20" s="41">
        <v>13.11</v>
      </c>
    </row>
    <row r="21" spans="1:10" ht="16.5" thickBot="1">
      <c r="A21" s="47" t="s">
        <v>6</v>
      </c>
      <c r="B21" s="27" t="s">
        <v>30</v>
      </c>
      <c r="C21" s="21">
        <v>3.41</v>
      </c>
      <c r="D21" s="9">
        <v>0.020833333333333332</v>
      </c>
      <c r="E21" s="12">
        <f>SUM(E20+D21)</f>
        <v>0.1840277777777778</v>
      </c>
      <c r="F21" s="34">
        <v>8.48</v>
      </c>
      <c r="G21" s="21">
        <v>3.4</v>
      </c>
      <c r="H21" s="9">
        <v>0.02094560185185185</v>
      </c>
      <c r="I21" s="12">
        <f>SUM(I20+H21)</f>
        <v>0.17718599537037036</v>
      </c>
      <c r="J21" s="34">
        <v>8.53</v>
      </c>
    </row>
    <row r="22" spans="1:10" ht="15.75">
      <c r="A22" s="55"/>
      <c r="B22" s="51" t="s">
        <v>13</v>
      </c>
      <c r="C22" s="28">
        <f>SUM(C19:C21)</f>
        <v>9.06</v>
      </c>
      <c r="D22" s="16">
        <f>SUM(D19:D21)</f>
        <v>0.06944444444444445</v>
      </c>
      <c r="E22" s="16"/>
      <c r="F22" s="29"/>
      <c r="G22" s="28">
        <f>SUM(G19:G21)</f>
        <v>9.09</v>
      </c>
      <c r="H22" s="16">
        <f>SUM(H19:H21)</f>
        <v>0.06640914351851852</v>
      </c>
      <c r="I22" s="16"/>
      <c r="J22" s="29"/>
    </row>
    <row r="23" spans="1:10" ht="16.5" thickBot="1">
      <c r="A23" s="56"/>
      <c r="B23" s="52" t="s">
        <v>31</v>
      </c>
      <c r="C23" s="22">
        <f>SUM(C15+C22)</f>
        <v>27.660000000000004</v>
      </c>
      <c r="D23" s="9"/>
      <c r="E23" s="12">
        <f>SUM(E21+D23)</f>
        <v>0.1840277777777778</v>
      </c>
      <c r="F23" s="24"/>
      <c r="G23" s="22">
        <f>SUM(G15+G22)</f>
        <v>27.71</v>
      </c>
      <c r="H23" s="9"/>
      <c r="I23" s="12">
        <f>SUM(I21+H23)</f>
        <v>0.17718599537037036</v>
      </c>
      <c r="J23" s="24"/>
    </row>
    <row r="24" spans="1:9" ht="4.5" customHeight="1" thickBot="1">
      <c r="A24" s="45"/>
      <c r="B24" s="4"/>
      <c r="C24" s="14"/>
      <c r="D24" s="5"/>
      <c r="E24" s="5"/>
      <c r="G24" s="14"/>
      <c r="H24" s="5"/>
      <c r="I24" s="5"/>
    </row>
    <row r="25" spans="1:10" ht="15.75">
      <c r="A25" s="63" t="s">
        <v>11</v>
      </c>
      <c r="B25" s="64"/>
      <c r="C25" s="60" t="s">
        <v>27</v>
      </c>
      <c r="D25" s="61"/>
      <c r="E25" s="61"/>
      <c r="F25" s="62"/>
      <c r="G25" s="60" t="s">
        <v>37</v>
      </c>
      <c r="H25" s="61"/>
      <c r="I25" s="61"/>
      <c r="J25" s="62"/>
    </row>
    <row r="26" spans="1:10" ht="16.5" thickBot="1">
      <c r="A26" s="43" t="s">
        <v>2</v>
      </c>
      <c r="B26" s="25" t="s">
        <v>3</v>
      </c>
      <c r="C26" s="18" t="s">
        <v>0</v>
      </c>
      <c r="D26" s="10" t="s">
        <v>1</v>
      </c>
      <c r="E26" s="10" t="s">
        <v>21</v>
      </c>
      <c r="F26" s="23" t="s">
        <v>22</v>
      </c>
      <c r="G26" s="18" t="s">
        <v>0</v>
      </c>
      <c r="H26" s="10" t="s">
        <v>1</v>
      </c>
      <c r="I26" s="10" t="s">
        <v>21</v>
      </c>
      <c r="J26" s="23" t="s">
        <v>22</v>
      </c>
    </row>
    <row r="27" spans="1:10" ht="15.75">
      <c r="A27" s="46" t="s">
        <v>14</v>
      </c>
      <c r="B27" s="26" t="s">
        <v>6</v>
      </c>
      <c r="C27" s="19">
        <v>2.98</v>
      </c>
      <c r="D27" s="7">
        <v>0.025694444444444447</v>
      </c>
      <c r="E27" s="13">
        <f>SUM(E23+D27)</f>
        <v>0.20972222222222223</v>
      </c>
      <c r="F27" s="40">
        <v>12.25</v>
      </c>
      <c r="G27" s="19">
        <v>2.97</v>
      </c>
      <c r="H27" s="7">
        <v>0.03138078703703704</v>
      </c>
      <c r="I27" s="13">
        <f>SUM(I23+H27)</f>
        <v>0.2085667824074074</v>
      </c>
      <c r="J27" s="40">
        <v>15.13</v>
      </c>
    </row>
    <row r="28" spans="1:10" ht="15.75">
      <c r="A28" s="44" t="s">
        <v>6</v>
      </c>
      <c r="B28" s="17" t="s">
        <v>15</v>
      </c>
      <c r="C28" s="20">
        <v>3.48</v>
      </c>
      <c r="D28" s="8">
        <v>0.02638888888888889</v>
      </c>
      <c r="E28" s="11">
        <f>SUM(E27+D28)</f>
        <v>0.2361111111111111</v>
      </c>
      <c r="F28" s="41">
        <v>10.56</v>
      </c>
      <c r="G28" s="20">
        <v>3.49</v>
      </c>
      <c r="H28" s="8">
        <v>0.024485532407407407</v>
      </c>
      <c r="I28" s="11">
        <f>SUM(I27+H28)</f>
        <v>0.2330523148148148</v>
      </c>
      <c r="J28" s="41">
        <v>10.07</v>
      </c>
    </row>
    <row r="29" spans="1:10" ht="16.5" thickBot="1">
      <c r="A29" s="47" t="s">
        <v>15</v>
      </c>
      <c r="B29" s="27" t="s">
        <v>16</v>
      </c>
      <c r="C29" s="21">
        <v>1.1</v>
      </c>
      <c r="D29" s="30">
        <v>0.006944444444444444</v>
      </c>
      <c r="E29" s="12">
        <f>SUM(E28+D29)</f>
        <v>0.24305555555555555</v>
      </c>
      <c r="F29" s="34">
        <v>9.06</v>
      </c>
      <c r="G29" s="21">
        <v>1.09</v>
      </c>
      <c r="H29" s="30">
        <v>0.006966666666666666</v>
      </c>
      <c r="I29" s="12">
        <f>SUM(I28+H29)</f>
        <v>0.24001898148148149</v>
      </c>
      <c r="J29" s="34">
        <v>9.13</v>
      </c>
    </row>
    <row r="30" spans="1:10" ht="15.75">
      <c r="A30" s="55"/>
      <c r="B30" s="51" t="s">
        <v>13</v>
      </c>
      <c r="C30" s="28">
        <f>SUM(C27:C29)</f>
        <v>7.5600000000000005</v>
      </c>
      <c r="D30" s="16">
        <f>SUM(D27:D29)</f>
        <v>0.059027777777777776</v>
      </c>
      <c r="E30" s="16"/>
      <c r="F30" s="29"/>
      <c r="G30" s="28">
        <f>SUM(G27:G29)</f>
        <v>7.550000000000001</v>
      </c>
      <c r="H30" s="16">
        <f>SUM(H27:H29)</f>
        <v>0.06283298611111111</v>
      </c>
      <c r="I30" s="16"/>
      <c r="J30" s="29"/>
    </row>
    <row r="31" spans="1:10" ht="16.5" thickBot="1">
      <c r="A31" s="56"/>
      <c r="B31" s="52" t="s">
        <v>31</v>
      </c>
      <c r="C31" s="22">
        <f>SUM(C23+C30)</f>
        <v>35.220000000000006</v>
      </c>
      <c r="D31" s="9"/>
      <c r="E31" s="12">
        <f>SUM(E29+D31)</f>
        <v>0.24305555555555555</v>
      </c>
      <c r="F31" s="24"/>
      <c r="G31" s="22">
        <f>SUM(G23+G30)</f>
        <v>35.260000000000005</v>
      </c>
      <c r="H31" s="9"/>
      <c r="I31" s="12">
        <f>SUM(I29+H31)</f>
        <v>0.24001898148148149</v>
      </c>
      <c r="J31" s="24"/>
    </row>
    <row r="32" spans="1:9" ht="3" customHeight="1" thickBot="1">
      <c r="A32" s="45"/>
      <c r="B32" s="4"/>
      <c r="C32" s="14"/>
      <c r="D32" s="5"/>
      <c r="E32" s="5"/>
      <c r="G32" s="14"/>
      <c r="H32" s="5"/>
      <c r="I32" s="5"/>
    </row>
    <row r="33" spans="1:10" ht="15.75">
      <c r="A33" s="63" t="s">
        <v>12</v>
      </c>
      <c r="B33" s="64"/>
      <c r="C33" s="60" t="s">
        <v>39</v>
      </c>
      <c r="D33" s="61"/>
      <c r="E33" s="61"/>
      <c r="F33" s="62"/>
      <c r="G33" s="60" t="s">
        <v>38</v>
      </c>
      <c r="H33" s="61"/>
      <c r="I33" s="61"/>
      <c r="J33" s="62"/>
    </row>
    <row r="34" spans="1:10" ht="16.5" thickBot="1">
      <c r="A34" s="43" t="s">
        <v>2</v>
      </c>
      <c r="B34" s="25" t="s">
        <v>3</v>
      </c>
      <c r="C34" s="18" t="s">
        <v>0</v>
      </c>
      <c r="D34" s="10" t="s">
        <v>1</v>
      </c>
      <c r="E34" s="10" t="s">
        <v>21</v>
      </c>
      <c r="F34" s="23" t="s">
        <v>22</v>
      </c>
      <c r="G34" s="18" t="s">
        <v>0</v>
      </c>
      <c r="H34" s="10" t="s">
        <v>1</v>
      </c>
      <c r="I34" s="10" t="s">
        <v>21</v>
      </c>
      <c r="J34" s="23" t="s">
        <v>22</v>
      </c>
    </row>
    <row r="35" spans="1:10" ht="15.75">
      <c r="A35" s="46" t="s">
        <v>17</v>
      </c>
      <c r="B35" s="26" t="s">
        <v>18</v>
      </c>
      <c r="C35" s="19">
        <v>3.18</v>
      </c>
      <c r="D35" s="7">
        <v>0.024305555555555556</v>
      </c>
      <c r="E35" s="13">
        <f>SUM(E31+D35)</f>
        <v>0.2673611111111111</v>
      </c>
      <c r="F35" s="40">
        <v>11.01</v>
      </c>
      <c r="G35" s="19">
        <v>3.18</v>
      </c>
      <c r="H35" s="7">
        <v>0.029455208333333333</v>
      </c>
      <c r="I35" s="13">
        <f>SUM(I31+H35)</f>
        <v>0.2694741898148148</v>
      </c>
      <c r="J35" s="40">
        <v>13.19</v>
      </c>
    </row>
    <row r="36" spans="1:10" ht="15.75">
      <c r="A36" s="44" t="s">
        <v>18</v>
      </c>
      <c r="B36" s="17" t="s">
        <v>19</v>
      </c>
      <c r="C36" s="20">
        <v>2.67</v>
      </c>
      <c r="D36" s="8">
        <v>0.017361111111111112</v>
      </c>
      <c r="E36" s="11">
        <f>SUM(E35+D36)</f>
        <v>0.2847222222222222</v>
      </c>
      <c r="F36" s="41">
        <v>9.22</v>
      </c>
      <c r="G36" s="20">
        <v>2.65</v>
      </c>
      <c r="H36" s="8">
        <v>0.014293981481481482</v>
      </c>
      <c r="I36" s="11">
        <f>SUM(I35+H36)</f>
        <v>0.2837681712962963</v>
      </c>
      <c r="J36" s="41">
        <v>7.47</v>
      </c>
    </row>
    <row r="37" spans="1:10" ht="16.5" thickBot="1">
      <c r="A37" s="47" t="s">
        <v>19</v>
      </c>
      <c r="B37" s="27" t="s">
        <v>20</v>
      </c>
      <c r="C37" s="21">
        <v>0.89</v>
      </c>
      <c r="D37" s="30">
        <v>0.00625</v>
      </c>
      <c r="E37" s="12">
        <f>SUM(E36+D37)</f>
        <v>0.2909722222222222</v>
      </c>
      <c r="F37" s="34">
        <v>8.56</v>
      </c>
      <c r="G37" s="21">
        <v>0.88</v>
      </c>
      <c r="H37" s="30">
        <v>0.004830092592592593</v>
      </c>
      <c r="I37" s="12">
        <f>SUM(I36+H37)</f>
        <v>0.2885982638888889</v>
      </c>
      <c r="J37" s="34">
        <v>7.52</v>
      </c>
    </row>
    <row r="38" spans="1:10" ht="16.5" thickBot="1">
      <c r="A38" s="55"/>
      <c r="B38" s="53" t="s">
        <v>13</v>
      </c>
      <c r="C38" s="31">
        <f>SUM(C35:C37)</f>
        <v>6.739999999999999</v>
      </c>
      <c r="D38" s="32">
        <f>SUM(D35:D37)</f>
        <v>0.04791666666666667</v>
      </c>
      <c r="E38" s="32"/>
      <c r="F38" s="33"/>
      <c r="G38" s="31">
        <f>SUM(G35:G37)</f>
        <v>6.71</v>
      </c>
      <c r="H38" s="32">
        <f>SUM(H35:H37)</f>
        <v>0.04857928240740741</v>
      </c>
      <c r="I38" s="32"/>
      <c r="J38" s="33"/>
    </row>
    <row r="39" spans="1:10" ht="16.5" thickBot="1">
      <c r="A39" s="56"/>
      <c r="B39" s="52" t="s">
        <v>31</v>
      </c>
      <c r="C39" s="22">
        <f>SUM(C31+C38)</f>
        <v>41.96000000000001</v>
      </c>
      <c r="D39" s="9"/>
      <c r="E39" s="12">
        <f>SUM(E37+D39)</f>
        <v>0.2909722222222222</v>
      </c>
      <c r="F39" s="24"/>
      <c r="G39" s="22">
        <f>SUM(G31+G38)</f>
        <v>41.970000000000006</v>
      </c>
      <c r="H39" s="9"/>
      <c r="I39" s="12">
        <f>SUM(I37+H39)</f>
        <v>0.2885982638888889</v>
      </c>
      <c r="J39" s="24">
        <v>9.55</v>
      </c>
    </row>
    <row r="41" spans="1:10" ht="15.75">
      <c r="A41" s="45"/>
      <c r="B41" s="4"/>
      <c r="C41" s="14"/>
      <c r="D41" s="5"/>
      <c r="E41" s="5"/>
      <c r="F41" s="5"/>
      <c r="G41" s="14"/>
      <c r="H41" s="5"/>
      <c r="I41" s="5"/>
      <c r="J41" s="5"/>
    </row>
  </sheetData>
  <sheetProtection/>
  <mergeCells count="21">
    <mergeCell ref="A33:B33"/>
    <mergeCell ref="A30:A31"/>
    <mergeCell ref="A3:B3"/>
    <mergeCell ref="A17:B17"/>
    <mergeCell ref="A22:A23"/>
    <mergeCell ref="A14:A15"/>
    <mergeCell ref="C3:F3"/>
    <mergeCell ref="C9:F9"/>
    <mergeCell ref="C25:F25"/>
    <mergeCell ref="C33:F33"/>
    <mergeCell ref="C17:F17"/>
    <mergeCell ref="A38:A39"/>
    <mergeCell ref="C1:F1"/>
    <mergeCell ref="G1:J1"/>
    <mergeCell ref="G3:J3"/>
    <mergeCell ref="G9:J9"/>
    <mergeCell ref="G17:J17"/>
    <mergeCell ref="G25:J25"/>
    <mergeCell ref="G33:J33"/>
    <mergeCell ref="A25:B25"/>
    <mergeCell ref="A9:B9"/>
  </mergeCells>
  <printOptions/>
  <pageMargins left="0.69" right="0.19" top="0.22" bottom="0.2" header="0.17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John Kynaston</cp:lastModifiedBy>
  <cp:lastPrinted>2009-08-08T20:03:13Z</cp:lastPrinted>
  <dcterms:created xsi:type="dcterms:W3CDTF">2009-03-04T11:25:37Z</dcterms:created>
  <dcterms:modified xsi:type="dcterms:W3CDTF">2009-08-09T09:14:41Z</dcterms:modified>
  <cp:category/>
  <cp:version/>
  <cp:contentType/>
  <cp:contentStatus/>
</cp:coreProperties>
</file>